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ultra 15x15 in 17x17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Ja&quot;;&quot;Ja&quot;;&quot;Nee&quot;"/>
    <numFmt numFmtId="173" formatCode="&quot;Waar&quot;;&quot;Waar&quot;;&quot;Niet waar&quot;"/>
    <numFmt numFmtId="174" formatCode="&quot;Aan&quot;;&quot;Aan&quot;;&quot;Uit&quot;"/>
    <numFmt numFmtId="175" formatCode="[$€-2]\ #.##000_);[Red]\([$€-2]\ #.##000\)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7"/>
      <name val="Arial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6" xfId="0" applyFont="1" applyFill="1" applyBorder="1" applyAlignment="1">
      <alignment horizontal="right"/>
    </xf>
    <xf numFmtId="0" fontId="0" fillId="0" borderId="17" xfId="0" applyFont="1" applyFill="1" applyBorder="1" applyAlignment="1">
      <alignment horizontal="righ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0" fillId="0" borderId="31" xfId="0" applyFill="1" applyBorder="1" applyAlignment="1">
      <alignment/>
    </xf>
    <xf numFmtId="0" fontId="5" fillId="0" borderId="3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1" fillId="33" borderId="16" xfId="0" applyFont="1" applyFill="1" applyBorder="1" applyAlignment="1">
      <alignment horizontal="right"/>
    </xf>
    <xf numFmtId="0" fontId="1" fillId="33" borderId="17" xfId="0" applyFont="1" applyFill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1" fillId="0" borderId="0" xfId="0" applyFont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7" width="4.00390625" style="0" bestFit="1" customWidth="1"/>
    <col min="8" max="16" width="4.00390625" style="0" customWidth="1"/>
    <col min="17" max="19" width="4.00390625" style="0" bestFit="1" customWidth="1"/>
    <col min="20" max="31" width="4.00390625" style="0" customWidth="1"/>
    <col min="32" max="32" width="4.00390625" style="0" bestFit="1" customWidth="1"/>
    <col min="33" max="33" width="4.00390625" style="0" customWidth="1"/>
    <col min="34" max="41" width="4.00390625" style="0" bestFit="1" customWidth="1"/>
    <col min="42" max="58" width="4.00390625" style="0" customWidth="1"/>
    <col min="59" max="59" width="4.7109375" style="0" bestFit="1" customWidth="1"/>
    <col min="60" max="60" width="4.00390625" style="0" bestFit="1" customWidth="1"/>
  </cols>
  <sheetData>
    <row r="1" spans="1:60" ht="13.5" customHeight="1" thickBo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19">
        <v>144</v>
      </c>
      <c r="BH1" s="22">
        <v>1</v>
      </c>
    </row>
    <row r="2" spans="1:60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3">
        <v>67</v>
      </c>
      <c r="T2" s="4">
        <v>190</v>
      </c>
      <c r="U2" s="4">
        <v>79</v>
      </c>
      <c r="V2" s="4">
        <v>65</v>
      </c>
      <c r="W2" s="4">
        <v>194</v>
      </c>
      <c r="X2" s="4">
        <v>82</v>
      </c>
      <c r="Y2" s="4">
        <v>70</v>
      </c>
      <c r="Z2" s="4">
        <v>184</v>
      </c>
      <c r="AA2" s="4">
        <v>80</v>
      </c>
      <c r="AB2" s="4">
        <v>74</v>
      </c>
      <c r="AC2" s="4">
        <v>187</v>
      </c>
      <c r="AD2" s="4">
        <v>85</v>
      </c>
      <c r="AE2" s="4">
        <v>64</v>
      </c>
      <c r="AF2" s="4">
        <v>185</v>
      </c>
      <c r="AG2" s="5">
        <v>89</v>
      </c>
      <c r="AH2" s="1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0">
        <f>BG1-1</f>
        <v>143</v>
      </c>
      <c r="BH2" s="23">
        <f>BH1+1</f>
        <v>2</v>
      </c>
    </row>
    <row r="3" spans="1:60" ht="13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6">
        <v>210</v>
      </c>
      <c r="T3" s="1">
        <v>3</v>
      </c>
      <c r="U3" s="1">
        <v>128</v>
      </c>
      <c r="V3" s="1">
        <v>208</v>
      </c>
      <c r="W3" s="1">
        <v>1</v>
      </c>
      <c r="X3" s="1">
        <v>135</v>
      </c>
      <c r="Y3" s="1">
        <v>198</v>
      </c>
      <c r="Z3" s="1">
        <v>8</v>
      </c>
      <c r="AA3" s="1">
        <v>133</v>
      </c>
      <c r="AB3" s="1">
        <v>196</v>
      </c>
      <c r="AC3" s="1">
        <v>15</v>
      </c>
      <c r="AD3" s="1">
        <v>123</v>
      </c>
      <c r="AE3" s="1">
        <v>203</v>
      </c>
      <c r="AF3" s="1">
        <v>13</v>
      </c>
      <c r="AG3" s="7">
        <v>121</v>
      </c>
      <c r="AH3" s="1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0">
        <f aca="true" t="shared" si="0" ref="BG3:BG32">BG2-1</f>
        <v>142</v>
      </c>
      <c r="BH3" s="23">
        <f aca="true" t="shared" si="1" ref="BH3:BH32">BH2+1</f>
        <v>3</v>
      </c>
    </row>
    <row r="4" spans="1:60" ht="13.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6">
        <v>47</v>
      </c>
      <c r="T4" s="1">
        <v>116</v>
      </c>
      <c r="U4" s="1">
        <v>177</v>
      </c>
      <c r="V4" s="1">
        <v>51</v>
      </c>
      <c r="W4" s="1">
        <v>114</v>
      </c>
      <c r="X4" s="1">
        <v>167</v>
      </c>
      <c r="Y4" s="1">
        <v>56</v>
      </c>
      <c r="Z4" s="1">
        <v>117</v>
      </c>
      <c r="AA4" s="1">
        <v>171</v>
      </c>
      <c r="AB4" s="1">
        <v>54</v>
      </c>
      <c r="AC4" s="1">
        <v>107</v>
      </c>
      <c r="AD4" s="1">
        <v>176</v>
      </c>
      <c r="AE4" s="1">
        <v>57</v>
      </c>
      <c r="AF4" s="1">
        <v>111</v>
      </c>
      <c r="AG4" s="7">
        <v>174</v>
      </c>
      <c r="AH4" s="1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0">
        <f t="shared" si="0"/>
        <v>141</v>
      </c>
      <c r="BH4" s="23">
        <f t="shared" si="1"/>
        <v>4</v>
      </c>
    </row>
    <row r="5" spans="1:60" ht="13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6">
        <v>97</v>
      </c>
      <c r="T5" s="1">
        <v>220</v>
      </c>
      <c r="U5" s="1">
        <v>19</v>
      </c>
      <c r="V5" s="1">
        <v>95</v>
      </c>
      <c r="W5" s="1">
        <v>224</v>
      </c>
      <c r="X5" s="1">
        <v>22</v>
      </c>
      <c r="Y5" s="1">
        <v>100</v>
      </c>
      <c r="Z5" s="1">
        <v>214</v>
      </c>
      <c r="AA5" s="1">
        <v>20</v>
      </c>
      <c r="AB5" s="1">
        <v>104</v>
      </c>
      <c r="AC5" s="1">
        <v>217</v>
      </c>
      <c r="AD5" s="1">
        <v>25</v>
      </c>
      <c r="AE5" s="1">
        <v>94</v>
      </c>
      <c r="AF5" s="1">
        <v>215</v>
      </c>
      <c r="AG5" s="7">
        <v>29</v>
      </c>
      <c r="AH5" s="1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0">
        <f t="shared" si="0"/>
        <v>140</v>
      </c>
      <c r="BH5" s="23">
        <f t="shared" si="1"/>
        <v>5</v>
      </c>
    </row>
    <row r="6" spans="1:60" ht="13.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6">
        <v>150</v>
      </c>
      <c r="T6" s="1">
        <v>33</v>
      </c>
      <c r="U6" s="1">
        <v>158</v>
      </c>
      <c r="V6" s="1">
        <v>148</v>
      </c>
      <c r="W6" s="1">
        <v>31</v>
      </c>
      <c r="X6" s="1">
        <v>165</v>
      </c>
      <c r="Y6" s="1">
        <v>138</v>
      </c>
      <c r="Z6" s="1">
        <v>38</v>
      </c>
      <c r="AA6" s="1">
        <v>163</v>
      </c>
      <c r="AB6" s="1">
        <v>136</v>
      </c>
      <c r="AC6" s="1">
        <v>45</v>
      </c>
      <c r="AD6" s="1">
        <v>153</v>
      </c>
      <c r="AE6" s="1">
        <v>143</v>
      </c>
      <c r="AF6" s="1">
        <v>43</v>
      </c>
      <c r="AG6" s="7">
        <v>151</v>
      </c>
      <c r="AH6" s="1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0">
        <f t="shared" si="0"/>
        <v>139</v>
      </c>
      <c r="BH6" s="23">
        <f t="shared" si="1"/>
        <v>6</v>
      </c>
    </row>
    <row r="7" spans="1:60" ht="13.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6">
        <v>62</v>
      </c>
      <c r="T7" s="1">
        <v>191</v>
      </c>
      <c r="U7" s="1">
        <v>87</v>
      </c>
      <c r="V7" s="1">
        <v>66</v>
      </c>
      <c r="W7" s="1">
        <v>189</v>
      </c>
      <c r="X7" s="1">
        <v>77</v>
      </c>
      <c r="Y7" s="1">
        <v>71</v>
      </c>
      <c r="Z7" s="1">
        <v>192</v>
      </c>
      <c r="AA7" s="1">
        <v>81</v>
      </c>
      <c r="AB7" s="1">
        <v>69</v>
      </c>
      <c r="AC7" s="1">
        <v>182</v>
      </c>
      <c r="AD7" s="1">
        <v>86</v>
      </c>
      <c r="AE7" s="1">
        <v>72</v>
      </c>
      <c r="AF7" s="1">
        <v>186</v>
      </c>
      <c r="AG7" s="7">
        <v>84</v>
      </c>
      <c r="AH7" s="1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0">
        <f t="shared" si="0"/>
        <v>138</v>
      </c>
      <c r="BH7" s="23">
        <f t="shared" si="1"/>
        <v>7</v>
      </c>
    </row>
    <row r="8" spans="1:60" ht="13.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6">
        <v>202</v>
      </c>
      <c r="T8" s="1">
        <v>10</v>
      </c>
      <c r="U8" s="1">
        <v>124</v>
      </c>
      <c r="V8" s="1">
        <v>200</v>
      </c>
      <c r="W8" s="1">
        <v>14</v>
      </c>
      <c r="X8" s="1">
        <v>127</v>
      </c>
      <c r="Y8" s="1">
        <v>205</v>
      </c>
      <c r="Z8" s="1">
        <v>4</v>
      </c>
      <c r="AA8" s="1">
        <v>125</v>
      </c>
      <c r="AB8" s="1">
        <v>209</v>
      </c>
      <c r="AC8" s="1">
        <v>7</v>
      </c>
      <c r="AD8" s="1">
        <v>130</v>
      </c>
      <c r="AE8" s="1">
        <v>199</v>
      </c>
      <c r="AF8" s="1">
        <v>5</v>
      </c>
      <c r="AG8" s="7">
        <v>134</v>
      </c>
      <c r="AH8" s="1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0">
        <f t="shared" si="0"/>
        <v>137</v>
      </c>
      <c r="BH8" s="23">
        <f t="shared" si="1"/>
        <v>8</v>
      </c>
    </row>
    <row r="9" spans="1:60" ht="13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6">
        <v>60</v>
      </c>
      <c r="T9" s="1">
        <v>108</v>
      </c>
      <c r="U9" s="1">
        <v>173</v>
      </c>
      <c r="V9" s="1">
        <v>58</v>
      </c>
      <c r="W9" s="1">
        <v>106</v>
      </c>
      <c r="X9" s="1">
        <v>180</v>
      </c>
      <c r="Y9" s="1">
        <v>48</v>
      </c>
      <c r="Z9" s="1">
        <v>113</v>
      </c>
      <c r="AA9" s="1">
        <v>178</v>
      </c>
      <c r="AB9" s="1">
        <v>46</v>
      </c>
      <c r="AC9" s="1">
        <v>120</v>
      </c>
      <c r="AD9" s="1">
        <v>168</v>
      </c>
      <c r="AE9" s="1">
        <v>53</v>
      </c>
      <c r="AF9" s="1">
        <v>118</v>
      </c>
      <c r="AG9" s="7">
        <v>166</v>
      </c>
      <c r="AH9" s="1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0">
        <f t="shared" si="0"/>
        <v>136</v>
      </c>
      <c r="BH9" s="23">
        <f t="shared" si="1"/>
        <v>9</v>
      </c>
    </row>
    <row r="10" spans="1:60" ht="13.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6">
        <v>92</v>
      </c>
      <c r="T10" s="1">
        <v>221</v>
      </c>
      <c r="U10" s="1">
        <v>27</v>
      </c>
      <c r="V10" s="1">
        <v>96</v>
      </c>
      <c r="W10" s="1">
        <v>219</v>
      </c>
      <c r="X10" s="1">
        <v>17</v>
      </c>
      <c r="Y10" s="1">
        <v>101</v>
      </c>
      <c r="Z10" s="1">
        <v>222</v>
      </c>
      <c r="AA10" s="1">
        <v>21</v>
      </c>
      <c r="AB10" s="1">
        <v>99</v>
      </c>
      <c r="AC10" s="1">
        <v>212</v>
      </c>
      <c r="AD10" s="1">
        <v>26</v>
      </c>
      <c r="AE10" s="1">
        <v>102</v>
      </c>
      <c r="AF10" s="1">
        <v>216</v>
      </c>
      <c r="AG10" s="7">
        <v>24</v>
      </c>
      <c r="AH10" s="1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0">
        <f t="shared" si="0"/>
        <v>135</v>
      </c>
      <c r="BH10" s="23">
        <f t="shared" si="1"/>
        <v>10</v>
      </c>
    </row>
    <row r="11" spans="1:60" ht="13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6">
        <v>142</v>
      </c>
      <c r="T11" s="1">
        <v>40</v>
      </c>
      <c r="U11" s="1">
        <v>154</v>
      </c>
      <c r="V11" s="1">
        <v>140</v>
      </c>
      <c r="W11" s="1">
        <v>44</v>
      </c>
      <c r="X11" s="1">
        <v>157</v>
      </c>
      <c r="Y11" s="1">
        <v>145</v>
      </c>
      <c r="Z11" s="1">
        <v>34</v>
      </c>
      <c r="AA11" s="1">
        <v>155</v>
      </c>
      <c r="AB11" s="1">
        <v>149</v>
      </c>
      <c r="AC11" s="1">
        <v>37</v>
      </c>
      <c r="AD11" s="1">
        <v>160</v>
      </c>
      <c r="AE11" s="1">
        <v>139</v>
      </c>
      <c r="AF11" s="1">
        <v>35</v>
      </c>
      <c r="AG11" s="7">
        <v>164</v>
      </c>
      <c r="AH11" s="1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0">
        <f t="shared" si="0"/>
        <v>134</v>
      </c>
      <c r="BH11" s="23">
        <f t="shared" si="1"/>
        <v>11</v>
      </c>
    </row>
    <row r="12" spans="1:60" ht="13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6">
        <v>75</v>
      </c>
      <c r="T12" s="1">
        <v>183</v>
      </c>
      <c r="U12" s="1">
        <v>83</v>
      </c>
      <c r="V12" s="1">
        <v>73</v>
      </c>
      <c r="W12" s="1">
        <v>181</v>
      </c>
      <c r="X12" s="1">
        <v>90</v>
      </c>
      <c r="Y12" s="1">
        <v>63</v>
      </c>
      <c r="Z12" s="1">
        <v>188</v>
      </c>
      <c r="AA12" s="1">
        <v>88</v>
      </c>
      <c r="AB12" s="1">
        <v>61</v>
      </c>
      <c r="AC12" s="1">
        <v>195</v>
      </c>
      <c r="AD12" s="1">
        <v>78</v>
      </c>
      <c r="AE12" s="1">
        <v>68</v>
      </c>
      <c r="AF12" s="1">
        <v>193</v>
      </c>
      <c r="AG12" s="7">
        <v>76</v>
      </c>
      <c r="AH12" s="1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0">
        <f t="shared" si="0"/>
        <v>133</v>
      </c>
      <c r="BH12" s="23">
        <f t="shared" si="1"/>
        <v>12</v>
      </c>
    </row>
    <row r="13" spans="1:60" ht="13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6">
        <v>197</v>
      </c>
      <c r="T13" s="1">
        <v>11</v>
      </c>
      <c r="U13" s="1">
        <v>132</v>
      </c>
      <c r="V13" s="1">
        <v>201</v>
      </c>
      <c r="W13" s="1">
        <v>9</v>
      </c>
      <c r="X13" s="1">
        <v>122</v>
      </c>
      <c r="Y13" s="1">
        <v>206</v>
      </c>
      <c r="Z13" s="1">
        <v>12</v>
      </c>
      <c r="AA13" s="1">
        <v>126</v>
      </c>
      <c r="AB13" s="1">
        <v>204</v>
      </c>
      <c r="AC13" s="1">
        <v>2</v>
      </c>
      <c r="AD13" s="1">
        <v>131</v>
      </c>
      <c r="AE13" s="1">
        <v>207</v>
      </c>
      <c r="AF13" s="1">
        <v>6</v>
      </c>
      <c r="AG13" s="7">
        <v>129</v>
      </c>
      <c r="AH13" s="1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0">
        <f t="shared" si="0"/>
        <v>132</v>
      </c>
      <c r="BH13" s="23">
        <f t="shared" si="1"/>
        <v>13</v>
      </c>
    </row>
    <row r="14" spans="1:60" ht="13.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6">
        <v>52</v>
      </c>
      <c r="T14" s="1">
        <v>115</v>
      </c>
      <c r="U14" s="1">
        <v>169</v>
      </c>
      <c r="V14" s="1">
        <v>50</v>
      </c>
      <c r="W14" s="1">
        <v>119</v>
      </c>
      <c r="X14" s="1">
        <v>172</v>
      </c>
      <c r="Y14" s="1">
        <v>55</v>
      </c>
      <c r="Z14" s="1">
        <v>109</v>
      </c>
      <c r="AA14" s="1">
        <v>170</v>
      </c>
      <c r="AB14" s="1">
        <v>59</v>
      </c>
      <c r="AC14" s="1">
        <v>112</v>
      </c>
      <c r="AD14" s="1">
        <v>175</v>
      </c>
      <c r="AE14" s="1">
        <v>49</v>
      </c>
      <c r="AF14" s="1">
        <v>110</v>
      </c>
      <c r="AG14" s="7">
        <v>179</v>
      </c>
      <c r="AH14" s="1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0">
        <f t="shared" si="0"/>
        <v>131</v>
      </c>
      <c r="BH14" s="23">
        <f t="shared" si="1"/>
        <v>14</v>
      </c>
    </row>
    <row r="15" spans="1:60" ht="13.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6">
        <v>105</v>
      </c>
      <c r="T15" s="1">
        <v>213</v>
      </c>
      <c r="U15" s="1">
        <v>23</v>
      </c>
      <c r="V15" s="1">
        <v>103</v>
      </c>
      <c r="W15" s="1">
        <v>211</v>
      </c>
      <c r="X15" s="1">
        <v>30</v>
      </c>
      <c r="Y15" s="1">
        <v>93</v>
      </c>
      <c r="Z15" s="1">
        <v>218</v>
      </c>
      <c r="AA15" s="1">
        <v>28</v>
      </c>
      <c r="AB15" s="1">
        <v>91</v>
      </c>
      <c r="AC15" s="1">
        <v>225</v>
      </c>
      <c r="AD15" s="1">
        <v>18</v>
      </c>
      <c r="AE15" s="1">
        <v>98</v>
      </c>
      <c r="AF15" s="1">
        <v>223</v>
      </c>
      <c r="AG15" s="7">
        <v>16</v>
      </c>
      <c r="AH15" s="1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0">
        <f t="shared" si="0"/>
        <v>130</v>
      </c>
      <c r="BH15" s="23">
        <f t="shared" si="1"/>
        <v>15</v>
      </c>
    </row>
    <row r="16" spans="1:60" ht="13.5" customHeight="1" thickBo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8">
        <v>137</v>
      </c>
      <c r="T16" s="9">
        <v>41</v>
      </c>
      <c r="U16" s="9">
        <v>162</v>
      </c>
      <c r="V16" s="9">
        <v>141</v>
      </c>
      <c r="W16" s="9">
        <v>39</v>
      </c>
      <c r="X16" s="9">
        <v>152</v>
      </c>
      <c r="Y16" s="9">
        <v>146</v>
      </c>
      <c r="Z16" s="9">
        <v>42</v>
      </c>
      <c r="AA16" s="9">
        <v>156</v>
      </c>
      <c r="AB16" s="9">
        <v>144</v>
      </c>
      <c r="AC16" s="9">
        <v>32</v>
      </c>
      <c r="AD16" s="9">
        <v>161</v>
      </c>
      <c r="AE16" s="9">
        <v>147</v>
      </c>
      <c r="AF16" s="9">
        <v>36</v>
      </c>
      <c r="AG16" s="10">
        <v>159</v>
      </c>
      <c r="AH16" s="1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0">
        <f t="shared" si="0"/>
        <v>129</v>
      </c>
      <c r="BH16" s="23">
        <f t="shared" si="1"/>
        <v>16</v>
      </c>
    </row>
    <row r="17" spans="1:60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0">
        <f t="shared" si="0"/>
        <v>128</v>
      </c>
      <c r="BH17" s="23">
        <f t="shared" si="1"/>
        <v>17</v>
      </c>
    </row>
    <row r="18" spans="1:60" ht="13.5" customHeight="1">
      <c r="A18" s="2"/>
      <c r="B18" s="2"/>
      <c r="C18" s="2"/>
      <c r="D18" s="2"/>
      <c r="E18" s="2"/>
      <c r="F18" s="2"/>
      <c r="G18" s="2"/>
      <c r="H18" s="2"/>
      <c r="I18" s="2"/>
      <c r="J18" s="26"/>
      <c r="K18" s="2"/>
      <c r="L18" s="2"/>
      <c r="M18" s="2"/>
      <c r="N18" s="2"/>
      <c r="O18" s="2"/>
      <c r="P18" s="2"/>
      <c r="Q18" s="2"/>
      <c r="R18" s="2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0">
        <f t="shared" si="0"/>
        <v>127</v>
      </c>
      <c r="BH18" s="23">
        <f t="shared" si="1"/>
        <v>18</v>
      </c>
    </row>
    <row r="19" spans="1:60" ht="13.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51"/>
      <c r="P19" s="51"/>
      <c r="Q19" s="51"/>
      <c r="R19" s="51">
        <f>SUM(R22:R38)</f>
        <v>2465</v>
      </c>
      <c r="S19" s="51">
        <f>SUM(S22:S38)</f>
        <v>2465</v>
      </c>
      <c r="T19" s="51">
        <f aca="true" t="shared" si="2" ref="T19:AH19">SUM(T22:T38)</f>
        <v>2465</v>
      </c>
      <c r="U19" s="51">
        <f t="shared" si="2"/>
        <v>2465</v>
      </c>
      <c r="V19" s="51">
        <f t="shared" si="2"/>
        <v>2465</v>
      </c>
      <c r="W19" s="51">
        <f t="shared" si="2"/>
        <v>2465</v>
      </c>
      <c r="X19" s="51">
        <f t="shared" si="2"/>
        <v>2465</v>
      </c>
      <c r="Y19" s="51">
        <f t="shared" si="2"/>
        <v>2465</v>
      </c>
      <c r="Z19" s="51">
        <f t="shared" si="2"/>
        <v>2465</v>
      </c>
      <c r="AA19" s="51">
        <f t="shared" si="2"/>
        <v>2465</v>
      </c>
      <c r="AB19" s="51">
        <f t="shared" si="2"/>
        <v>2465</v>
      </c>
      <c r="AC19" s="51">
        <f t="shared" si="2"/>
        <v>2465</v>
      </c>
      <c r="AD19" s="51">
        <f t="shared" si="2"/>
        <v>2465</v>
      </c>
      <c r="AE19" s="51">
        <f t="shared" si="2"/>
        <v>2465</v>
      </c>
      <c r="AF19" s="51">
        <f t="shared" si="2"/>
        <v>2465</v>
      </c>
      <c r="AG19" s="51">
        <f t="shared" si="2"/>
        <v>2465</v>
      </c>
      <c r="AH19" s="51">
        <f t="shared" si="2"/>
        <v>2465</v>
      </c>
      <c r="AI19" s="51"/>
      <c r="AJ19" s="51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0">
        <f t="shared" si="0"/>
        <v>126</v>
      </c>
      <c r="BH19" s="23">
        <f t="shared" si="1"/>
        <v>19</v>
      </c>
    </row>
    <row r="20" spans="1:60" ht="13.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51"/>
      <c r="P20" s="51">
        <f>R22+S23+T24+U25+V26+W27+X28+Y29+Z30+AA31+AB32+AC33+AD34+AE35+AF36+AG37+AH38</f>
        <v>2465</v>
      </c>
      <c r="Q20" s="51"/>
      <c r="R20" s="51"/>
      <c r="S20" s="52">
        <f>SUM(S23:S37)</f>
        <v>2175</v>
      </c>
      <c r="T20" s="52">
        <f aca="true" t="shared" si="3" ref="T20:AG20">SUM(T23:T37)</f>
        <v>2175</v>
      </c>
      <c r="U20" s="52">
        <f t="shared" si="3"/>
        <v>2175</v>
      </c>
      <c r="V20" s="52">
        <f t="shared" si="3"/>
        <v>2175</v>
      </c>
      <c r="W20" s="52">
        <f t="shared" si="3"/>
        <v>2175</v>
      </c>
      <c r="X20" s="52">
        <f t="shared" si="3"/>
        <v>2175</v>
      </c>
      <c r="Y20" s="52">
        <f t="shared" si="3"/>
        <v>2175</v>
      </c>
      <c r="Z20" s="52">
        <f t="shared" si="3"/>
        <v>2175</v>
      </c>
      <c r="AA20" s="52">
        <f t="shared" si="3"/>
        <v>2175</v>
      </c>
      <c r="AB20" s="52">
        <f t="shared" si="3"/>
        <v>2175</v>
      </c>
      <c r="AC20" s="52">
        <f t="shared" si="3"/>
        <v>2175</v>
      </c>
      <c r="AD20" s="52">
        <f t="shared" si="3"/>
        <v>2175</v>
      </c>
      <c r="AE20" s="52">
        <f t="shared" si="3"/>
        <v>2175</v>
      </c>
      <c r="AF20" s="52">
        <f t="shared" si="3"/>
        <v>2175</v>
      </c>
      <c r="AG20" s="52">
        <f t="shared" si="3"/>
        <v>2175</v>
      </c>
      <c r="AH20" s="52"/>
      <c r="AI20" s="51"/>
      <c r="AJ20" s="51">
        <f>AH22+AG23+AF24+AE25+AD26+AC27+AB28+AA29+Z30+Y31+X32+W33+V34+U35+T36+S37+R38</f>
        <v>2465</v>
      </c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0">
        <f t="shared" si="0"/>
        <v>125</v>
      </c>
      <c r="BH20" s="23">
        <f t="shared" si="1"/>
        <v>20</v>
      </c>
    </row>
    <row r="21" spans="1:60" ht="13.5" customHeight="1" thickBo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51"/>
      <c r="P21" s="51"/>
      <c r="Q21" s="51">
        <f>S23+T24+U25+V26+W27+X28+Y29+Z30+AA31+AB32+AC33+AD34+AE35+AF36+AG37</f>
        <v>2175</v>
      </c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>
        <f>AG23+AF24+AE25+AD26+AC27+AB28+AA29+Z30+Y31+X32+W33+V34+U35+T36+S37</f>
        <v>2175</v>
      </c>
      <c r="AJ21" s="51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0">
        <f t="shared" si="0"/>
        <v>124</v>
      </c>
      <c r="BH21" s="23">
        <f t="shared" si="1"/>
        <v>21</v>
      </c>
    </row>
    <row r="22" spans="1:60" ht="13.5" customHeight="1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51">
        <f>SUM(R22:AH22)</f>
        <v>2465</v>
      </c>
      <c r="P22" s="51"/>
      <c r="Q22" s="2"/>
      <c r="R22" s="28">
        <f>VLOOKUP(AN22,$BG:$BH,2,FALSE)</f>
        <v>16</v>
      </c>
      <c r="S22" s="29">
        <f>VLOOKUP(AO22,$BG:$BH,2,FALSE)</f>
        <v>32</v>
      </c>
      <c r="T22" s="29">
        <f>VLOOKUP(AP22,$BG:$BH,2,FALSE)</f>
        <v>29</v>
      </c>
      <c r="U22" s="29">
        <f>VLOOKUP(AQ22,$BG:$BH,2,FALSE)</f>
        <v>28</v>
      </c>
      <c r="V22" s="29">
        <f>VLOOKUP(AR22,$BG:$BH,2,FALSE)</f>
        <v>26</v>
      </c>
      <c r="W22" s="29">
        <f>VLOOKUP(AS22,$BG:$BH,2,FALSE)</f>
        <v>23</v>
      </c>
      <c r="X22" s="29">
        <f>VLOOKUP(AT22,$BG:$BH,2,FALSE)</f>
        <v>22</v>
      </c>
      <c r="Y22" s="29">
        <f>VLOOKUP(AU22,$BG:$BH,2,FALSE)</f>
        <v>19</v>
      </c>
      <c r="Z22" s="29">
        <f>VLOOKUP(AV22,$BG:$BH,2,FALSE)</f>
        <v>275</v>
      </c>
      <c r="AA22" s="29">
        <f>VLOOKUP(AW22,$BG:$BH,2,FALSE)</f>
        <v>276</v>
      </c>
      <c r="AB22" s="29">
        <f>VLOOKUP(AX22,$BG:$BH,2,FALSE)</f>
        <v>279</v>
      </c>
      <c r="AC22" s="29">
        <f>VLOOKUP(AY22,$BG:$BH,2,FALSE)</f>
        <v>280</v>
      </c>
      <c r="AD22" s="29">
        <f>VLOOKUP(AZ22,$BG:$BH,2,FALSE)</f>
        <v>283</v>
      </c>
      <c r="AE22" s="29">
        <f>VLOOKUP(BA22,$BG:$BH,2,FALSE)</f>
        <v>284</v>
      </c>
      <c r="AF22" s="29">
        <f>VLOOKUP(BB22,$BG:$BH,2,FALSE)</f>
        <v>287</v>
      </c>
      <c r="AG22" s="29">
        <f>VLOOKUP(BC22,$BG:$BH,2,FALSE)</f>
        <v>288</v>
      </c>
      <c r="AH22" s="30">
        <f aca="true" t="shared" si="4" ref="AH22:AH38">VLOOKUP(BD22,$BG:$BH,2,FALSE)</f>
        <v>18</v>
      </c>
      <c r="AI22" s="26"/>
      <c r="AJ22" s="26"/>
      <c r="AK22" s="26"/>
      <c r="AL22" s="26"/>
      <c r="AM22" s="26"/>
      <c r="AN22" s="28">
        <v>129</v>
      </c>
      <c r="AO22" s="29">
        <v>113</v>
      </c>
      <c r="AP22" s="29">
        <v>116</v>
      </c>
      <c r="AQ22" s="29">
        <v>117</v>
      </c>
      <c r="AR22" s="29">
        <v>119</v>
      </c>
      <c r="AS22" s="29">
        <v>122</v>
      </c>
      <c r="AT22" s="29">
        <v>123</v>
      </c>
      <c r="AU22" s="29">
        <v>126</v>
      </c>
      <c r="AV22" s="29">
        <v>-130</v>
      </c>
      <c r="AW22" s="29">
        <v>-131</v>
      </c>
      <c r="AX22" s="29">
        <v>-134</v>
      </c>
      <c r="AY22" s="29">
        <v>-135</v>
      </c>
      <c r="AZ22" s="29">
        <v>-138</v>
      </c>
      <c r="BA22" s="29">
        <v>-139</v>
      </c>
      <c r="BB22" s="29">
        <v>-142</v>
      </c>
      <c r="BC22" s="29">
        <v>-143</v>
      </c>
      <c r="BD22" s="30">
        <v>127</v>
      </c>
      <c r="BE22" s="2"/>
      <c r="BF22" s="2"/>
      <c r="BG22" s="20">
        <f t="shared" si="0"/>
        <v>123</v>
      </c>
      <c r="BH22" s="23">
        <f t="shared" si="1"/>
        <v>22</v>
      </c>
    </row>
    <row r="23" spans="1:60" ht="13.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51">
        <f>SUM(R23:AH23)</f>
        <v>2465</v>
      </c>
      <c r="P23" s="51">
        <f>SUM(S23:AG23)</f>
        <v>2175</v>
      </c>
      <c r="Q23" s="2"/>
      <c r="R23" s="31">
        <f aca="true" t="shared" si="5" ref="R23:R38">VLOOKUP(AN23,$BG:$BH,2,FALSE)</f>
        <v>259</v>
      </c>
      <c r="S23" s="32">
        <f>S2+32</f>
        <v>99</v>
      </c>
      <c r="T23" s="33">
        <f aca="true" t="shared" si="6" ref="T23:AG23">T2+32</f>
        <v>222</v>
      </c>
      <c r="U23" s="33">
        <f t="shared" si="6"/>
        <v>111</v>
      </c>
      <c r="V23" s="33">
        <f t="shared" si="6"/>
        <v>97</v>
      </c>
      <c r="W23" s="33">
        <f t="shared" si="6"/>
        <v>226</v>
      </c>
      <c r="X23" s="33">
        <f t="shared" si="6"/>
        <v>114</v>
      </c>
      <c r="Y23" s="33">
        <f t="shared" si="6"/>
        <v>102</v>
      </c>
      <c r="Z23" s="33">
        <f t="shared" si="6"/>
        <v>216</v>
      </c>
      <c r="AA23" s="33">
        <f t="shared" si="6"/>
        <v>112</v>
      </c>
      <c r="AB23" s="33">
        <f t="shared" si="6"/>
        <v>106</v>
      </c>
      <c r="AC23" s="33">
        <f t="shared" si="6"/>
        <v>219</v>
      </c>
      <c r="AD23" s="33">
        <f t="shared" si="6"/>
        <v>117</v>
      </c>
      <c r="AE23" s="33">
        <f t="shared" si="6"/>
        <v>96</v>
      </c>
      <c r="AF23" s="33">
        <f t="shared" si="6"/>
        <v>217</v>
      </c>
      <c r="AG23" s="34">
        <f t="shared" si="6"/>
        <v>121</v>
      </c>
      <c r="AH23" s="35">
        <f t="shared" si="4"/>
        <v>31</v>
      </c>
      <c r="AI23" s="26"/>
      <c r="AJ23" s="26"/>
      <c r="AK23" s="26"/>
      <c r="AL23" s="26"/>
      <c r="AM23" s="26"/>
      <c r="AN23" s="31">
        <f>-BD23</f>
        <v>-114</v>
      </c>
      <c r="AO23" s="32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4"/>
      <c r="BD23" s="35">
        <v>114</v>
      </c>
      <c r="BE23" s="2"/>
      <c r="BF23" s="2"/>
      <c r="BG23" s="20">
        <f t="shared" si="0"/>
        <v>122</v>
      </c>
      <c r="BH23" s="23">
        <f t="shared" si="1"/>
        <v>23</v>
      </c>
    </row>
    <row r="24" spans="1:60" ht="13.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51">
        <f aca="true" t="shared" si="7" ref="O24:O38">SUM(R24:AH24)</f>
        <v>2465</v>
      </c>
      <c r="P24" s="51">
        <f aca="true" t="shared" si="8" ref="P24:P37">SUM(S24:AG24)</f>
        <v>2175</v>
      </c>
      <c r="Q24" s="2"/>
      <c r="R24" s="31">
        <f t="shared" si="5"/>
        <v>260</v>
      </c>
      <c r="S24" s="36">
        <f aca="true" t="shared" si="9" ref="S24:AG24">S3+32</f>
        <v>242</v>
      </c>
      <c r="T24" s="26">
        <f t="shared" si="9"/>
        <v>35</v>
      </c>
      <c r="U24" s="26">
        <f t="shared" si="9"/>
        <v>160</v>
      </c>
      <c r="V24" s="26">
        <f t="shared" si="9"/>
        <v>240</v>
      </c>
      <c r="W24" s="26">
        <f t="shared" si="9"/>
        <v>33</v>
      </c>
      <c r="X24" s="26">
        <f t="shared" si="9"/>
        <v>167</v>
      </c>
      <c r="Y24" s="26">
        <f t="shared" si="9"/>
        <v>230</v>
      </c>
      <c r="Z24" s="26">
        <f t="shared" si="9"/>
        <v>40</v>
      </c>
      <c r="AA24" s="26">
        <f t="shared" si="9"/>
        <v>165</v>
      </c>
      <c r="AB24" s="26">
        <f t="shared" si="9"/>
        <v>228</v>
      </c>
      <c r="AC24" s="26">
        <f t="shared" si="9"/>
        <v>47</v>
      </c>
      <c r="AD24" s="26">
        <f t="shared" si="9"/>
        <v>155</v>
      </c>
      <c r="AE24" s="26">
        <f t="shared" si="9"/>
        <v>235</v>
      </c>
      <c r="AF24" s="26">
        <f t="shared" si="9"/>
        <v>45</v>
      </c>
      <c r="AG24" s="37">
        <f t="shared" si="9"/>
        <v>153</v>
      </c>
      <c r="AH24" s="35">
        <f t="shared" si="4"/>
        <v>30</v>
      </c>
      <c r="AI24" s="26"/>
      <c r="AJ24" s="26"/>
      <c r="AK24" s="26"/>
      <c r="AL24" s="26"/>
      <c r="AM24" s="26"/>
      <c r="AN24" s="31">
        <f aca="true" t="shared" si="10" ref="AN24:AN37">-BD24</f>
        <v>-115</v>
      </c>
      <c r="AO24" s="3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37"/>
      <c r="BD24" s="35">
        <v>115</v>
      </c>
      <c r="BE24" s="2"/>
      <c r="BF24" s="2"/>
      <c r="BG24" s="20">
        <f t="shared" si="0"/>
        <v>121</v>
      </c>
      <c r="BH24" s="23">
        <f t="shared" si="1"/>
        <v>24</v>
      </c>
    </row>
    <row r="25" spans="1:60" ht="13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51">
        <f t="shared" si="7"/>
        <v>2465</v>
      </c>
      <c r="P25" s="51">
        <f t="shared" si="8"/>
        <v>2175</v>
      </c>
      <c r="Q25" s="2"/>
      <c r="R25" s="31">
        <f t="shared" si="5"/>
        <v>263</v>
      </c>
      <c r="S25" s="36">
        <f aca="true" t="shared" si="11" ref="S25:AG25">S4+32</f>
        <v>79</v>
      </c>
      <c r="T25" s="26">
        <f t="shared" si="11"/>
        <v>148</v>
      </c>
      <c r="U25" s="26">
        <f t="shared" si="11"/>
        <v>209</v>
      </c>
      <c r="V25" s="26">
        <f t="shared" si="11"/>
        <v>83</v>
      </c>
      <c r="W25" s="26">
        <f t="shared" si="11"/>
        <v>146</v>
      </c>
      <c r="X25" s="26">
        <f t="shared" si="11"/>
        <v>199</v>
      </c>
      <c r="Y25" s="26">
        <f t="shared" si="11"/>
        <v>88</v>
      </c>
      <c r="Z25" s="26">
        <f t="shared" si="11"/>
        <v>149</v>
      </c>
      <c r="AA25" s="26">
        <f t="shared" si="11"/>
        <v>203</v>
      </c>
      <c r="AB25" s="26">
        <f t="shared" si="11"/>
        <v>86</v>
      </c>
      <c r="AC25" s="26">
        <f t="shared" si="11"/>
        <v>139</v>
      </c>
      <c r="AD25" s="26">
        <f t="shared" si="11"/>
        <v>208</v>
      </c>
      <c r="AE25" s="26">
        <f t="shared" si="11"/>
        <v>89</v>
      </c>
      <c r="AF25" s="26">
        <f t="shared" si="11"/>
        <v>143</v>
      </c>
      <c r="AG25" s="37">
        <f t="shared" si="11"/>
        <v>206</v>
      </c>
      <c r="AH25" s="35">
        <f t="shared" si="4"/>
        <v>27</v>
      </c>
      <c r="AI25" s="26"/>
      <c r="AJ25" s="26"/>
      <c r="AK25" s="26"/>
      <c r="AL25" s="26"/>
      <c r="AM25" s="26"/>
      <c r="AN25" s="31">
        <f t="shared" si="10"/>
        <v>-118</v>
      </c>
      <c r="AO25" s="3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37"/>
      <c r="BD25" s="35">
        <v>118</v>
      </c>
      <c r="BE25" s="2"/>
      <c r="BF25" s="2"/>
      <c r="BG25" s="20">
        <f t="shared" si="0"/>
        <v>120</v>
      </c>
      <c r="BH25" s="23">
        <f t="shared" si="1"/>
        <v>25</v>
      </c>
    </row>
    <row r="26" spans="1:60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51">
        <f t="shared" si="7"/>
        <v>2465</v>
      </c>
      <c r="P26" s="51">
        <f t="shared" si="8"/>
        <v>2175</v>
      </c>
      <c r="Q26" s="2"/>
      <c r="R26" s="31">
        <f t="shared" si="5"/>
        <v>265</v>
      </c>
      <c r="S26" s="36">
        <f aca="true" t="shared" si="12" ref="S26:AG26">S5+32</f>
        <v>129</v>
      </c>
      <c r="T26" s="26">
        <f t="shared" si="12"/>
        <v>252</v>
      </c>
      <c r="U26" s="26">
        <f t="shared" si="12"/>
        <v>51</v>
      </c>
      <c r="V26" s="26">
        <f t="shared" si="12"/>
        <v>127</v>
      </c>
      <c r="W26" s="26">
        <f t="shared" si="12"/>
        <v>256</v>
      </c>
      <c r="X26" s="26">
        <f t="shared" si="12"/>
        <v>54</v>
      </c>
      <c r="Y26" s="26">
        <f t="shared" si="12"/>
        <v>132</v>
      </c>
      <c r="Z26" s="26">
        <f t="shared" si="12"/>
        <v>246</v>
      </c>
      <c r="AA26" s="26">
        <f t="shared" si="12"/>
        <v>52</v>
      </c>
      <c r="AB26" s="26">
        <f t="shared" si="12"/>
        <v>136</v>
      </c>
      <c r="AC26" s="26">
        <f t="shared" si="12"/>
        <v>249</v>
      </c>
      <c r="AD26" s="26">
        <f t="shared" si="12"/>
        <v>57</v>
      </c>
      <c r="AE26" s="26">
        <f t="shared" si="12"/>
        <v>126</v>
      </c>
      <c r="AF26" s="26">
        <f t="shared" si="12"/>
        <v>247</v>
      </c>
      <c r="AG26" s="37">
        <f t="shared" si="12"/>
        <v>61</v>
      </c>
      <c r="AH26" s="35">
        <f t="shared" si="4"/>
        <v>25</v>
      </c>
      <c r="AI26" s="26"/>
      <c r="AJ26" s="26"/>
      <c r="AK26" s="26"/>
      <c r="AL26" s="26"/>
      <c r="AM26" s="26"/>
      <c r="AN26" s="31">
        <f t="shared" si="10"/>
        <v>-120</v>
      </c>
      <c r="AO26" s="3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37"/>
      <c r="BD26" s="35">
        <v>120</v>
      </c>
      <c r="BE26" s="2"/>
      <c r="BF26" s="2"/>
      <c r="BG26" s="20">
        <f t="shared" si="0"/>
        <v>119</v>
      </c>
      <c r="BH26" s="23">
        <f t="shared" si="1"/>
        <v>26</v>
      </c>
    </row>
    <row r="27" spans="1:60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51">
        <f t="shared" si="7"/>
        <v>2465</v>
      </c>
      <c r="P27" s="51">
        <f t="shared" si="8"/>
        <v>2175</v>
      </c>
      <c r="Q27" s="2"/>
      <c r="R27" s="31">
        <f t="shared" si="5"/>
        <v>266</v>
      </c>
      <c r="S27" s="36">
        <f aca="true" t="shared" si="13" ref="S27:AG27">S6+32</f>
        <v>182</v>
      </c>
      <c r="T27" s="26">
        <f t="shared" si="13"/>
        <v>65</v>
      </c>
      <c r="U27" s="26">
        <f t="shared" si="13"/>
        <v>190</v>
      </c>
      <c r="V27" s="26">
        <f t="shared" si="13"/>
        <v>180</v>
      </c>
      <c r="W27" s="26">
        <f t="shared" si="13"/>
        <v>63</v>
      </c>
      <c r="X27" s="26">
        <f t="shared" si="13"/>
        <v>197</v>
      </c>
      <c r="Y27" s="26">
        <f t="shared" si="13"/>
        <v>170</v>
      </c>
      <c r="Z27" s="26">
        <f t="shared" si="13"/>
        <v>70</v>
      </c>
      <c r="AA27" s="26">
        <f t="shared" si="13"/>
        <v>195</v>
      </c>
      <c r="AB27" s="26">
        <f t="shared" si="13"/>
        <v>168</v>
      </c>
      <c r="AC27" s="26">
        <f t="shared" si="13"/>
        <v>77</v>
      </c>
      <c r="AD27" s="26">
        <f t="shared" si="13"/>
        <v>185</v>
      </c>
      <c r="AE27" s="26">
        <f t="shared" si="13"/>
        <v>175</v>
      </c>
      <c r="AF27" s="26">
        <f t="shared" si="13"/>
        <v>75</v>
      </c>
      <c r="AG27" s="37">
        <f t="shared" si="13"/>
        <v>183</v>
      </c>
      <c r="AH27" s="35">
        <f t="shared" si="4"/>
        <v>24</v>
      </c>
      <c r="AI27" s="26"/>
      <c r="AJ27" s="26"/>
      <c r="AK27" s="26"/>
      <c r="AL27" s="26"/>
      <c r="AM27" s="26"/>
      <c r="AN27" s="31">
        <f t="shared" si="10"/>
        <v>-121</v>
      </c>
      <c r="AO27" s="3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37"/>
      <c r="BD27" s="35">
        <v>121</v>
      </c>
      <c r="BE27" s="2"/>
      <c r="BF27" s="2"/>
      <c r="BG27" s="20">
        <f t="shared" si="0"/>
        <v>118</v>
      </c>
      <c r="BH27" s="23">
        <f t="shared" si="1"/>
        <v>27</v>
      </c>
    </row>
    <row r="28" spans="1:60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51">
        <f t="shared" si="7"/>
        <v>2465</v>
      </c>
      <c r="P28" s="51">
        <f t="shared" si="8"/>
        <v>2175</v>
      </c>
      <c r="Q28" s="2"/>
      <c r="R28" s="31">
        <f t="shared" si="5"/>
        <v>269</v>
      </c>
      <c r="S28" s="36">
        <f aca="true" t="shared" si="14" ref="S28:AG28">S7+32</f>
        <v>94</v>
      </c>
      <c r="T28" s="26">
        <f t="shared" si="14"/>
        <v>223</v>
      </c>
      <c r="U28" s="26">
        <f t="shared" si="14"/>
        <v>119</v>
      </c>
      <c r="V28" s="26">
        <f t="shared" si="14"/>
        <v>98</v>
      </c>
      <c r="W28" s="26">
        <f t="shared" si="14"/>
        <v>221</v>
      </c>
      <c r="X28" s="26">
        <f t="shared" si="14"/>
        <v>109</v>
      </c>
      <c r="Y28" s="26">
        <f t="shared" si="14"/>
        <v>103</v>
      </c>
      <c r="Z28" s="26">
        <f t="shared" si="14"/>
        <v>224</v>
      </c>
      <c r="AA28" s="26">
        <f t="shared" si="14"/>
        <v>113</v>
      </c>
      <c r="AB28" s="26">
        <f t="shared" si="14"/>
        <v>101</v>
      </c>
      <c r="AC28" s="26">
        <f t="shared" si="14"/>
        <v>214</v>
      </c>
      <c r="AD28" s="26">
        <f t="shared" si="14"/>
        <v>118</v>
      </c>
      <c r="AE28" s="26">
        <f t="shared" si="14"/>
        <v>104</v>
      </c>
      <c r="AF28" s="26">
        <f t="shared" si="14"/>
        <v>218</v>
      </c>
      <c r="AG28" s="37">
        <f t="shared" si="14"/>
        <v>116</v>
      </c>
      <c r="AH28" s="35">
        <f t="shared" si="4"/>
        <v>21</v>
      </c>
      <c r="AI28" s="26"/>
      <c r="AJ28" s="26"/>
      <c r="AK28" s="26"/>
      <c r="AL28" s="26"/>
      <c r="AM28" s="26"/>
      <c r="AN28" s="31">
        <f t="shared" si="10"/>
        <v>-124</v>
      </c>
      <c r="AO28" s="3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37"/>
      <c r="BD28" s="35">
        <v>124</v>
      </c>
      <c r="BE28" s="2"/>
      <c r="BF28" s="2"/>
      <c r="BG28" s="20">
        <f t="shared" si="0"/>
        <v>117</v>
      </c>
      <c r="BH28" s="23">
        <f t="shared" si="1"/>
        <v>28</v>
      </c>
    </row>
    <row r="29" spans="1:60" ht="13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51">
        <f t="shared" si="7"/>
        <v>2465</v>
      </c>
      <c r="P29" s="51">
        <f t="shared" si="8"/>
        <v>2175</v>
      </c>
      <c r="Q29" s="2"/>
      <c r="R29" s="31">
        <f t="shared" si="5"/>
        <v>270</v>
      </c>
      <c r="S29" s="36">
        <f aca="true" t="shared" si="15" ref="S29:AG29">S8+32</f>
        <v>234</v>
      </c>
      <c r="T29" s="26">
        <f t="shared" si="15"/>
        <v>42</v>
      </c>
      <c r="U29" s="26">
        <f t="shared" si="15"/>
        <v>156</v>
      </c>
      <c r="V29" s="26">
        <f t="shared" si="15"/>
        <v>232</v>
      </c>
      <c r="W29" s="26">
        <f t="shared" si="15"/>
        <v>46</v>
      </c>
      <c r="X29" s="26">
        <f t="shared" si="15"/>
        <v>159</v>
      </c>
      <c r="Y29" s="26">
        <f t="shared" si="15"/>
        <v>237</v>
      </c>
      <c r="Z29" s="26">
        <f t="shared" si="15"/>
        <v>36</v>
      </c>
      <c r="AA29" s="26">
        <f t="shared" si="15"/>
        <v>157</v>
      </c>
      <c r="AB29" s="26">
        <f t="shared" si="15"/>
        <v>241</v>
      </c>
      <c r="AC29" s="26">
        <f t="shared" si="15"/>
        <v>39</v>
      </c>
      <c r="AD29" s="26">
        <f t="shared" si="15"/>
        <v>162</v>
      </c>
      <c r="AE29" s="26">
        <f t="shared" si="15"/>
        <v>231</v>
      </c>
      <c r="AF29" s="26">
        <f t="shared" si="15"/>
        <v>37</v>
      </c>
      <c r="AG29" s="37">
        <f t="shared" si="15"/>
        <v>166</v>
      </c>
      <c r="AH29" s="35">
        <f t="shared" si="4"/>
        <v>20</v>
      </c>
      <c r="AI29" s="26"/>
      <c r="AJ29" s="26"/>
      <c r="AK29" s="26"/>
      <c r="AL29" s="26"/>
      <c r="AM29" s="26"/>
      <c r="AN29" s="31">
        <f t="shared" si="10"/>
        <v>-125</v>
      </c>
      <c r="AO29" s="3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37"/>
      <c r="BD29" s="35">
        <v>125</v>
      </c>
      <c r="BE29" s="2"/>
      <c r="BF29" s="2"/>
      <c r="BG29" s="20">
        <f t="shared" si="0"/>
        <v>116</v>
      </c>
      <c r="BH29" s="23">
        <f t="shared" si="1"/>
        <v>29</v>
      </c>
    </row>
    <row r="30" spans="1:60" ht="13.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51">
        <f t="shared" si="7"/>
        <v>2465</v>
      </c>
      <c r="P30" s="51">
        <f t="shared" si="8"/>
        <v>2175</v>
      </c>
      <c r="Q30" s="2"/>
      <c r="R30" s="31">
        <f t="shared" si="5"/>
        <v>273</v>
      </c>
      <c r="S30" s="36">
        <f aca="true" t="shared" si="16" ref="S30:AG30">S9+32</f>
        <v>92</v>
      </c>
      <c r="T30" s="26">
        <f t="shared" si="16"/>
        <v>140</v>
      </c>
      <c r="U30" s="26">
        <f t="shared" si="16"/>
        <v>205</v>
      </c>
      <c r="V30" s="26">
        <f t="shared" si="16"/>
        <v>90</v>
      </c>
      <c r="W30" s="26">
        <f t="shared" si="16"/>
        <v>138</v>
      </c>
      <c r="X30" s="26">
        <f t="shared" si="16"/>
        <v>212</v>
      </c>
      <c r="Y30" s="26">
        <f t="shared" si="16"/>
        <v>80</v>
      </c>
      <c r="Z30" s="26">
        <f t="shared" si="16"/>
        <v>145</v>
      </c>
      <c r="AA30" s="26">
        <f t="shared" si="16"/>
        <v>210</v>
      </c>
      <c r="AB30" s="26">
        <f t="shared" si="16"/>
        <v>78</v>
      </c>
      <c r="AC30" s="26">
        <f t="shared" si="16"/>
        <v>152</v>
      </c>
      <c r="AD30" s="26">
        <f t="shared" si="16"/>
        <v>200</v>
      </c>
      <c r="AE30" s="26">
        <f t="shared" si="16"/>
        <v>85</v>
      </c>
      <c r="AF30" s="26">
        <f t="shared" si="16"/>
        <v>150</v>
      </c>
      <c r="AG30" s="37">
        <f t="shared" si="16"/>
        <v>198</v>
      </c>
      <c r="AH30" s="35">
        <f t="shared" si="4"/>
        <v>17</v>
      </c>
      <c r="AI30" s="26"/>
      <c r="AJ30" s="26"/>
      <c r="AK30" s="26"/>
      <c r="AL30" s="26"/>
      <c r="AM30" s="26"/>
      <c r="AN30" s="31">
        <f t="shared" si="10"/>
        <v>-128</v>
      </c>
      <c r="AO30" s="3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37"/>
      <c r="BD30" s="35">
        <v>128</v>
      </c>
      <c r="BE30" s="2"/>
      <c r="BF30" s="2"/>
      <c r="BG30" s="20">
        <f t="shared" si="0"/>
        <v>115</v>
      </c>
      <c r="BH30" s="23">
        <f t="shared" si="1"/>
        <v>30</v>
      </c>
    </row>
    <row r="31" spans="1:60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51">
        <f t="shared" si="7"/>
        <v>2465</v>
      </c>
      <c r="P31" s="51">
        <f t="shared" si="8"/>
        <v>2175</v>
      </c>
      <c r="Q31" s="2"/>
      <c r="R31" s="31">
        <f t="shared" si="5"/>
        <v>13</v>
      </c>
      <c r="S31" s="36">
        <f aca="true" t="shared" si="17" ref="S31:AG31">S10+32</f>
        <v>124</v>
      </c>
      <c r="T31" s="26">
        <f t="shared" si="17"/>
        <v>253</v>
      </c>
      <c r="U31" s="26">
        <f t="shared" si="17"/>
        <v>59</v>
      </c>
      <c r="V31" s="26">
        <f t="shared" si="17"/>
        <v>128</v>
      </c>
      <c r="W31" s="26">
        <f t="shared" si="17"/>
        <v>251</v>
      </c>
      <c r="X31" s="26">
        <f t="shared" si="17"/>
        <v>49</v>
      </c>
      <c r="Y31" s="26">
        <f t="shared" si="17"/>
        <v>133</v>
      </c>
      <c r="Z31" s="26">
        <f t="shared" si="17"/>
        <v>254</v>
      </c>
      <c r="AA31" s="26">
        <f t="shared" si="17"/>
        <v>53</v>
      </c>
      <c r="AB31" s="26">
        <f t="shared" si="17"/>
        <v>131</v>
      </c>
      <c r="AC31" s="26">
        <f t="shared" si="17"/>
        <v>244</v>
      </c>
      <c r="AD31" s="26">
        <f t="shared" si="17"/>
        <v>58</v>
      </c>
      <c r="AE31" s="26">
        <f t="shared" si="17"/>
        <v>134</v>
      </c>
      <c r="AF31" s="26">
        <f t="shared" si="17"/>
        <v>248</v>
      </c>
      <c r="AG31" s="37">
        <f t="shared" si="17"/>
        <v>56</v>
      </c>
      <c r="AH31" s="35">
        <f t="shared" si="4"/>
        <v>277</v>
      </c>
      <c r="AI31" s="26"/>
      <c r="AJ31" s="26"/>
      <c r="AK31" s="26"/>
      <c r="AL31" s="26"/>
      <c r="AM31" s="26"/>
      <c r="AN31" s="31">
        <f t="shared" si="10"/>
        <v>132</v>
      </c>
      <c r="AO31" s="3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37"/>
      <c r="BD31" s="35">
        <v>-132</v>
      </c>
      <c r="BE31" s="2"/>
      <c r="BF31" s="2"/>
      <c r="BG31" s="20">
        <f t="shared" si="0"/>
        <v>114</v>
      </c>
      <c r="BH31" s="23">
        <f t="shared" si="1"/>
        <v>31</v>
      </c>
    </row>
    <row r="32" spans="1:60" ht="13.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51">
        <f t="shared" si="7"/>
        <v>2465</v>
      </c>
      <c r="P32" s="51">
        <f t="shared" si="8"/>
        <v>2175</v>
      </c>
      <c r="Q32" s="2"/>
      <c r="R32" s="31">
        <f t="shared" si="5"/>
        <v>12</v>
      </c>
      <c r="S32" s="36">
        <f aca="true" t="shared" si="18" ref="S32:AG32">S11+32</f>
        <v>174</v>
      </c>
      <c r="T32" s="26">
        <f t="shared" si="18"/>
        <v>72</v>
      </c>
      <c r="U32" s="26">
        <f t="shared" si="18"/>
        <v>186</v>
      </c>
      <c r="V32" s="26">
        <f t="shared" si="18"/>
        <v>172</v>
      </c>
      <c r="W32" s="26">
        <f t="shared" si="18"/>
        <v>76</v>
      </c>
      <c r="X32" s="26">
        <f t="shared" si="18"/>
        <v>189</v>
      </c>
      <c r="Y32" s="26">
        <f t="shared" si="18"/>
        <v>177</v>
      </c>
      <c r="Z32" s="26">
        <f t="shared" si="18"/>
        <v>66</v>
      </c>
      <c r="AA32" s="26">
        <f t="shared" si="18"/>
        <v>187</v>
      </c>
      <c r="AB32" s="26">
        <f t="shared" si="18"/>
        <v>181</v>
      </c>
      <c r="AC32" s="26">
        <f t="shared" si="18"/>
        <v>69</v>
      </c>
      <c r="AD32" s="26">
        <f t="shared" si="18"/>
        <v>192</v>
      </c>
      <c r="AE32" s="26">
        <f t="shared" si="18"/>
        <v>171</v>
      </c>
      <c r="AF32" s="26">
        <f t="shared" si="18"/>
        <v>67</v>
      </c>
      <c r="AG32" s="37">
        <f t="shared" si="18"/>
        <v>196</v>
      </c>
      <c r="AH32" s="35">
        <f t="shared" si="4"/>
        <v>278</v>
      </c>
      <c r="AI32" s="26"/>
      <c r="AJ32" s="26"/>
      <c r="AK32" s="26"/>
      <c r="AL32" s="26"/>
      <c r="AM32" s="26"/>
      <c r="AN32" s="31">
        <f t="shared" si="10"/>
        <v>133</v>
      </c>
      <c r="AO32" s="3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37"/>
      <c r="BD32" s="35">
        <v>-133</v>
      </c>
      <c r="BE32" s="2"/>
      <c r="BF32" s="2"/>
      <c r="BG32" s="20">
        <f t="shared" si="0"/>
        <v>113</v>
      </c>
      <c r="BH32" s="23">
        <f t="shared" si="1"/>
        <v>32</v>
      </c>
    </row>
    <row r="33" spans="1:60" ht="13.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51">
        <f t="shared" si="7"/>
        <v>2465</v>
      </c>
      <c r="P33" s="51">
        <f t="shared" si="8"/>
        <v>2175</v>
      </c>
      <c r="Q33" s="2"/>
      <c r="R33" s="31">
        <f t="shared" si="5"/>
        <v>9</v>
      </c>
      <c r="S33" s="36">
        <f aca="true" t="shared" si="19" ref="S33:AG33">S12+32</f>
        <v>107</v>
      </c>
      <c r="T33" s="26">
        <f t="shared" si="19"/>
        <v>215</v>
      </c>
      <c r="U33" s="26">
        <f t="shared" si="19"/>
        <v>115</v>
      </c>
      <c r="V33" s="26">
        <f t="shared" si="19"/>
        <v>105</v>
      </c>
      <c r="W33" s="26">
        <f t="shared" si="19"/>
        <v>213</v>
      </c>
      <c r="X33" s="26">
        <f t="shared" si="19"/>
        <v>122</v>
      </c>
      <c r="Y33" s="26">
        <f t="shared" si="19"/>
        <v>95</v>
      </c>
      <c r="Z33" s="26">
        <f t="shared" si="19"/>
        <v>220</v>
      </c>
      <c r="AA33" s="26">
        <f t="shared" si="19"/>
        <v>120</v>
      </c>
      <c r="AB33" s="26">
        <f t="shared" si="19"/>
        <v>93</v>
      </c>
      <c r="AC33" s="26">
        <f t="shared" si="19"/>
        <v>227</v>
      </c>
      <c r="AD33" s="26">
        <f t="shared" si="19"/>
        <v>110</v>
      </c>
      <c r="AE33" s="26">
        <f t="shared" si="19"/>
        <v>100</v>
      </c>
      <c r="AF33" s="26">
        <f t="shared" si="19"/>
        <v>225</v>
      </c>
      <c r="AG33" s="37">
        <f t="shared" si="19"/>
        <v>108</v>
      </c>
      <c r="AH33" s="35">
        <f t="shared" si="4"/>
        <v>281</v>
      </c>
      <c r="AI33" s="26"/>
      <c r="AJ33" s="26"/>
      <c r="AK33" s="26"/>
      <c r="AL33" s="26"/>
      <c r="AM33" s="26"/>
      <c r="AN33" s="31">
        <f t="shared" si="10"/>
        <v>136</v>
      </c>
      <c r="AO33" s="3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37"/>
      <c r="BD33" s="35">
        <v>-136</v>
      </c>
      <c r="BE33" s="2"/>
      <c r="BF33" s="2"/>
      <c r="BG33" s="20">
        <v>-113</v>
      </c>
      <c r="BH33" s="23">
        <f>17*17-32+1</f>
        <v>258</v>
      </c>
    </row>
    <row r="34" spans="1:60" ht="13.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51">
        <f t="shared" si="7"/>
        <v>2465</v>
      </c>
      <c r="P34" s="51">
        <f t="shared" si="8"/>
        <v>2175</v>
      </c>
      <c r="Q34" s="2"/>
      <c r="R34" s="31">
        <f t="shared" si="5"/>
        <v>8</v>
      </c>
      <c r="S34" s="36">
        <f aca="true" t="shared" si="20" ref="S34:AG34">S13+32</f>
        <v>229</v>
      </c>
      <c r="T34" s="26">
        <f t="shared" si="20"/>
        <v>43</v>
      </c>
      <c r="U34" s="26">
        <f t="shared" si="20"/>
        <v>164</v>
      </c>
      <c r="V34" s="26">
        <f t="shared" si="20"/>
        <v>233</v>
      </c>
      <c r="W34" s="26">
        <f t="shared" si="20"/>
        <v>41</v>
      </c>
      <c r="X34" s="26">
        <f t="shared" si="20"/>
        <v>154</v>
      </c>
      <c r="Y34" s="26">
        <f t="shared" si="20"/>
        <v>238</v>
      </c>
      <c r="Z34" s="26">
        <f t="shared" si="20"/>
        <v>44</v>
      </c>
      <c r="AA34" s="26">
        <f t="shared" si="20"/>
        <v>158</v>
      </c>
      <c r="AB34" s="26">
        <f t="shared" si="20"/>
        <v>236</v>
      </c>
      <c r="AC34" s="26">
        <f t="shared" si="20"/>
        <v>34</v>
      </c>
      <c r="AD34" s="26">
        <f t="shared" si="20"/>
        <v>163</v>
      </c>
      <c r="AE34" s="26">
        <f t="shared" si="20"/>
        <v>239</v>
      </c>
      <c r="AF34" s="26">
        <f t="shared" si="20"/>
        <v>38</v>
      </c>
      <c r="AG34" s="37">
        <f t="shared" si="20"/>
        <v>161</v>
      </c>
      <c r="AH34" s="35">
        <f t="shared" si="4"/>
        <v>282</v>
      </c>
      <c r="AI34" s="26"/>
      <c r="AJ34" s="26"/>
      <c r="AK34" s="26"/>
      <c r="AL34" s="26"/>
      <c r="AM34" s="26"/>
      <c r="AN34" s="31">
        <f t="shared" si="10"/>
        <v>137</v>
      </c>
      <c r="AO34" s="3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37"/>
      <c r="BD34" s="35">
        <v>-137</v>
      </c>
      <c r="BE34" s="2"/>
      <c r="BF34" s="2"/>
      <c r="BG34" s="20">
        <f>BG33-1</f>
        <v>-114</v>
      </c>
      <c r="BH34" s="23">
        <f>BH33+1</f>
        <v>259</v>
      </c>
    </row>
    <row r="35" spans="1:60" ht="13.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51">
        <f t="shared" si="7"/>
        <v>2465</v>
      </c>
      <c r="P35" s="51">
        <f t="shared" si="8"/>
        <v>2175</v>
      </c>
      <c r="Q35" s="2"/>
      <c r="R35" s="31">
        <f t="shared" si="5"/>
        <v>5</v>
      </c>
      <c r="S35" s="36">
        <f aca="true" t="shared" si="21" ref="S35:AG35">S14+32</f>
        <v>84</v>
      </c>
      <c r="T35" s="26">
        <f t="shared" si="21"/>
        <v>147</v>
      </c>
      <c r="U35" s="26">
        <f t="shared" si="21"/>
        <v>201</v>
      </c>
      <c r="V35" s="26">
        <f t="shared" si="21"/>
        <v>82</v>
      </c>
      <c r="W35" s="26">
        <f t="shared" si="21"/>
        <v>151</v>
      </c>
      <c r="X35" s="26">
        <f t="shared" si="21"/>
        <v>204</v>
      </c>
      <c r="Y35" s="26">
        <f t="shared" si="21"/>
        <v>87</v>
      </c>
      <c r="Z35" s="26">
        <f t="shared" si="21"/>
        <v>141</v>
      </c>
      <c r="AA35" s="26">
        <f t="shared" si="21"/>
        <v>202</v>
      </c>
      <c r="AB35" s="26">
        <f t="shared" si="21"/>
        <v>91</v>
      </c>
      <c r="AC35" s="26">
        <f t="shared" si="21"/>
        <v>144</v>
      </c>
      <c r="AD35" s="26">
        <f t="shared" si="21"/>
        <v>207</v>
      </c>
      <c r="AE35" s="26">
        <f t="shared" si="21"/>
        <v>81</v>
      </c>
      <c r="AF35" s="26">
        <f t="shared" si="21"/>
        <v>142</v>
      </c>
      <c r="AG35" s="37">
        <f t="shared" si="21"/>
        <v>211</v>
      </c>
      <c r="AH35" s="35">
        <f t="shared" si="4"/>
        <v>285</v>
      </c>
      <c r="AI35" s="26"/>
      <c r="AJ35" s="26"/>
      <c r="AK35" s="26"/>
      <c r="AL35" s="26"/>
      <c r="AM35" s="26"/>
      <c r="AN35" s="31">
        <f t="shared" si="10"/>
        <v>140</v>
      </c>
      <c r="AO35" s="3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37"/>
      <c r="BD35" s="35">
        <v>-140</v>
      </c>
      <c r="BE35" s="2"/>
      <c r="BF35" s="2"/>
      <c r="BG35" s="20">
        <f aca="true" t="shared" si="22" ref="BG35:BG64">BG34-1</f>
        <v>-115</v>
      </c>
      <c r="BH35" s="23">
        <f aca="true" t="shared" si="23" ref="BH35:BH64">BH34+1</f>
        <v>260</v>
      </c>
    </row>
    <row r="36" spans="1:60" ht="13.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51">
        <f t="shared" si="7"/>
        <v>2465</v>
      </c>
      <c r="P36" s="51">
        <f t="shared" si="8"/>
        <v>2175</v>
      </c>
      <c r="Q36" s="2"/>
      <c r="R36" s="31">
        <f t="shared" si="5"/>
        <v>4</v>
      </c>
      <c r="S36" s="36">
        <f aca="true" t="shared" si="24" ref="S36:AG36">S15+32</f>
        <v>137</v>
      </c>
      <c r="T36" s="26">
        <f t="shared" si="24"/>
        <v>245</v>
      </c>
      <c r="U36" s="26">
        <f t="shared" si="24"/>
        <v>55</v>
      </c>
      <c r="V36" s="26">
        <f t="shared" si="24"/>
        <v>135</v>
      </c>
      <c r="W36" s="26">
        <f t="shared" si="24"/>
        <v>243</v>
      </c>
      <c r="X36" s="26">
        <f t="shared" si="24"/>
        <v>62</v>
      </c>
      <c r="Y36" s="26">
        <f t="shared" si="24"/>
        <v>125</v>
      </c>
      <c r="Z36" s="26">
        <f t="shared" si="24"/>
        <v>250</v>
      </c>
      <c r="AA36" s="26">
        <f t="shared" si="24"/>
        <v>60</v>
      </c>
      <c r="AB36" s="26">
        <f t="shared" si="24"/>
        <v>123</v>
      </c>
      <c r="AC36" s="26">
        <f t="shared" si="24"/>
        <v>257</v>
      </c>
      <c r="AD36" s="26">
        <f t="shared" si="24"/>
        <v>50</v>
      </c>
      <c r="AE36" s="26">
        <f t="shared" si="24"/>
        <v>130</v>
      </c>
      <c r="AF36" s="26">
        <f t="shared" si="24"/>
        <v>255</v>
      </c>
      <c r="AG36" s="37">
        <f t="shared" si="24"/>
        <v>48</v>
      </c>
      <c r="AH36" s="35">
        <f t="shared" si="4"/>
        <v>286</v>
      </c>
      <c r="AI36" s="26"/>
      <c r="AJ36" s="26"/>
      <c r="AK36" s="26"/>
      <c r="AL36" s="26"/>
      <c r="AM36" s="26"/>
      <c r="AN36" s="31">
        <f t="shared" si="10"/>
        <v>141</v>
      </c>
      <c r="AO36" s="3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37"/>
      <c r="BD36" s="35">
        <v>-141</v>
      </c>
      <c r="BE36" s="2"/>
      <c r="BF36" s="2"/>
      <c r="BG36" s="20">
        <f t="shared" si="22"/>
        <v>-116</v>
      </c>
      <c r="BH36" s="23">
        <f t="shared" si="23"/>
        <v>261</v>
      </c>
    </row>
    <row r="37" spans="1:60" ht="13.5" customHeight="1" thickBo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51">
        <f t="shared" si="7"/>
        <v>2465</v>
      </c>
      <c r="P37" s="51">
        <f t="shared" si="8"/>
        <v>2175</v>
      </c>
      <c r="Q37" s="2"/>
      <c r="R37" s="31">
        <f t="shared" si="5"/>
        <v>1</v>
      </c>
      <c r="S37" s="38">
        <f aca="true" t="shared" si="25" ref="S37:AG37">S16+32</f>
        <v>169</v>
      </c>
      <c r="T37" s="39">
        <f t="shared" si="25"/>
        <v>73</v>
      </c>
      <c r="U37" s="39">
        <f t="shared" si="25"/>
        <v>194</v>
      </c>
      <c r="V37" s="39">
        <f t="shared" si="25"/>
        <v>173</v>
      </c>
      <c r="W37" s="39">
        <f t="shared" si="25"/>
        <v>71</v>
      </c>
      <c r="X37" s="39">
        <f t="shared" si="25"/>
        <v>184</v>
      </c>
      <c r="Y37" s="39">
        <f t="shared" si="25"/>
        <v>178</v>
      </c>
      <c r="Z37" s="39">
        <f t="shared" si="25"/>
        <v>74</v>
      </c>
      <c r="AA37" s="39">
        <f t="shared" si="25"/>
        <v>188</v>
      </c>
      <c r="AB37" s="39">
        <f t="shared" si="25"/>
        <v>176</v>
      </c>
      <c r="AC37" s="39">
        <f t="shared" si="25"/>
        <v>64</v>
      </c>
      <c r="AD37" s="39">
        <f t="shared" si="25"/>
        <v>193</v>
      </c>
      <c r="AE37" s="39">
        <f t="shared" si="25"/>
        <v>179</v>
      </c>
      <c r="AF37" s="39">
        <f t="shared" si="25"/>
        <v>68</v>
      </c>
      <c r="AG37" s="40">
        <f t="shared" si="25"/>
        <v>191</v>
      </c>
      <c r="AH37" s="35">
        <f t="shared" si="4"/>
        <v>289</v>
      </c>
      <c r="AI37" s="26"/>
      <c r="AJ37" s="26"/>
      <c r="AK37" s="26"/>
      <c r="AL37" s="26"/>
      <c r="AM37" s="26"/>
      <c r="AN37" s="31">
        <f t="shared" si="10"/>
        <v>144</v>
      </c>
      <c r="AO37" s="38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40"/>
      <c r="BD37" s="35">
        <v>-144</v>
      </c>
      <c r="BE37" s="2"/>
      <c r="BF37" s="2"/>
      <c r="BG37" s="20">
        <f t="shared" si="22"/>
        <v>-117</v>
      </c>
      <c r="BH37" s="23">
        <f t="shared" si="23"/>
        <v>262</v>
      </c>
    </row>
    <row r="38" spans="1:60" ht="13.5" customHeight="1" thickBo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51">
        <f t="shared" si="7"/>
        <v>2465</v>
      </c>
      <c r="P38" s="51"/>
      <c r="Q38" s="2"/>
      <c r="R38" s="41">
        <f t="shared" si="5"/>
        <v>272</v>
      </c>
      <c r="S38" s="42">
        <f>VLOOKUP(AO38,$BG:$BH,2,FALSE)</f>
        <v>258</v>
      </c>
      <c r="T38" s="42">
        <f>VLOOKUP(AP38,$BG:$BH,2,FALSE)</f>
        <v>261</v>
      </c>
      <c r="U38" s="42">
        <f>VLOOKUP(AQ38,$BG:$BH,2,FALSE)</f>
        <v>262</v>
      </c>
      <c r="V38" s="42">
        <f>VLOOKUP(AR38,$BG:$BH,2,FALSE)</f>
        <v>264</v>
      </c>
      <c r="W38" s="42">
        <f>VLOOKUP(AS38,$BG:$BH,2,FALSE)</f>
        <v>267</v>
      </c>
      <c r="X38" s="42">
        <f>VLOOKUP(AT38,$BG:$BH,2,FALSE)</f>
        <v>268</v>
      </c>
      <c r="Y38" s="42">
        <f>VLOOKUP(AU38,$BG:$BH,2,FALSE)</f>
        <v>271</v>
      </c>
      <c r="Z38" s="42">
        <f>VLOOKUP(AV38,$BG:$BH,2,FALSE)</f>
        <v>15</v>
      </c>
      <c r="AA38" s="42">
        <f>VLOOKUP(AW38,$BG:$BH,2,FALSE)</f>
        <v>14</v>
      </c>
      <c r="AB38" s="42">
        <f>VLOOKUP(AX38,$BG:$BH,2,FALSE)</f>
        <v>11</v>
      </c>
      <c r="AC38" s="42">
        <f>VLOOKUP(AY38,$BG:$BH,2,FALSE)</f>
        <v>10</v>
      </c>
      <c r="AD38" s="42">
        <f>VLOOKUP(AZ38,$BG:$BH,2,FALSE)</f>
        <v>7</v>
      </c>
      <c r="AE38" s="42">
        <f>VLOOKUP(BA38,$BG:$BH,2,FALSE)</f>
        <v>6</v>
      </c>
      <c r="AF38" s="42">
        <f>VLOOKUP(BB38,$BG:$BH,2,FALSE)</f>
        <v>3</v>
      </c>
      <c r="AG38" s="42">
        <f>VLOOKUP(BC38,$BG:$BH,2,FALSE)</f>
        <v>2</v>
      </c>
      <c r="AH38" s="43">
        <f t="shared" si="4"/>
        <v>274</v>
      </c>
      <c r="AI38" s="27"/>
      <c r="AJ38" s="26"/>
      <c r="AK38" s="26"/>
      <c r="AL38" s="26"/>
      <c r="AM38" s="26"/>
      <c r="AN38" s="41">
        <f>-BD22</f>
        <v>-127</v>
      </c>
      <c r="AO38" s="42">
        <f>-AO22</f>
        <v>-113</v>
      </c>
      <c r="AP38" s="42">
        <f aca="true" t="shared" si="26" ref="AP38:BC38">-AP22</f>
        <v>-116</v>
      </c>
      <c r="AQ38" s="42">
        <f t="shared" si="26"/>
        <v>-117</v>
      </c>
      <c r="AR38" s="42">
        <f t="shared" si="26"/>
        <v>-119</v>
      </c>
      <c r="AS38" s="42">
        <f t="shared" si="26"/>
        <v>-122</v>
      </c>
      <c r="AT38" s="42">
        <f t="shared" si="26"/>
        <v>-123</v>
      </c>
      <c r="AU38" s="42">
        <f t="shared" si="26"/>
        <v>-126</v>
      </c>
      <c r="AV38" s="42">
        <f t="shared" si="26"/>
        <v>130</v>
      </c>
      <c r="AW38" s="42">
        <f t="shared" si="26"/>
        <v>131</v>
      </c>
      <c r="AX38" s="42">
        <f t="shared" si="26"/>
        <v>134</v>
      </c>
      <c r="AY38" s="42">
        <f t="shared" si="26"/>
        <v>135</v>
      </c>
      <c r="AZ38" s="42">
        <f t="shared" si="26"/>
        <v>138</v>
      </c>
      <c r="BA38" s="42">
        <f t="shared" si="26"/>
        <v>139</v>
      </c>
      <c r="BB38" s="42">
        <f t="shared" si="26"/>
        <v>142</v>
      </c>
      <c r="BC38" s="42">
        <f t="shared" si="26"/>
        <v>143</v>
      </c>
      <c r="BD38" s="43">
        <f>-AN22</f>
        <v>-129</v>
      </c>
      <c r="BE38" s="2"/>
      <c r="BF38" s="2"/>
      <c r="BG38" s="20">
        <f t="shared" si="22"/>
        <v>-118</v>
      </c>
      <c r="BH38" s="23">
        <f t="shared" si="23"/>
        <v>263</v>
      </c>
    </row>
    <row r="39" spans="1:60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0">
        <f t="shared" si="22"/>
        <v>-119</v>
      </c>
      <c r="BH39" s="23">
        <f t="shared" si="23"/>
        <v>264</v>
      </c>
    </row>
    <row r="40" spans="1:60" ht="13.5" thickBo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0">
        <f t="shared" si="22"/>
        <v>-120</v>
      </c>
      <c r="BH40" s="23">
        <f t="shared" si="23"/>
        <v>265</v>
      </c>
    </row>
    <row r="41" spans="1:62" ht="13.5" thickBot="1">
      <c r="A41" s="17">
        <f>(15*15-1)/2+1</f>
        <v>113</v>
      </c>
      <c r="B41" s="18">
        <f>A41+1</f>
        <v>114</v>
      </c>
      <c r="C41" s="18">
        <f>B41+1</f>
        <v>115</v>
      </c>
      <c r="D41" s="18">
        <f aca="true" t="shared" si="27" ref="D41:AF41">C41+1</f>
        <v>116</v>
      </c>
      <c r="E41" s="18">
        <f t="shared" si="27"/>
        <v>117</v>
      </c>
      <c r="F41" s="18">
        <f t="shared" si="27"/>
        <v>118</v>
      </c>
      <c r="G41" s="18">
        <f t="shared" si="27"/>
        <v>119</v>
      </c>
      <c r="H41" s="18">
        <f t="shared" si="27"/>
        <v>120</v>
      </c>
      <c r="I41" s="18">
        <f t="shared" si="27"/>
        <v>121</v>
      </c>
      <c r="J41" s="18">
        <f t="shared" si="27"/>
        <v>122</v>
      </c>
      <c r="K41" s="18">
        <f t="shared" si="27"/>
        <v>123</v>
      </c>
      <c r="L41" s="18">
        <f t="shared" si="27"/>
        <v>124</v>
      </c>
      <c r="M41" s="18">
        <f t="shared" si="27"/>
        <v>125</v>
      </c>
      <c r="N41" s="18">
        <f t="shared" si="27"/>
        <v>126</v>
      </c>
      <c r="O41" s="18">
        <f t="shared" si="27"/>
        <v>127</v>
      </c>
      <c r="P41" s="18">
        <f t="shared" si="27"/>
        <v>128</v>
      </c>
      <c r="Q41" s="18">
        <f t="shared" si="27"/>
        <v>129</v>
      </c>
      <c r="R41" s="18">
        <f t="shared" si="27"/>
        <v>130</v>
      </c>
      <c r="S41" s="18">
        <f t="shared" si="27"/>
        <v>131</v>
      </c>
      <c r="T41" s="18">
        <f t="shared" si="27"/>
        <v>132</v>
      </c>
      <c r="U41" s="18">
        <f t="shared" si="27"/>
        <v>133</v>
      </c>
      <c r="V41" s="18">
        <f t="shared" si="27"/>
        <v>134</v>
      </c>
      <c r="W41" s="18">
        <f t="shared" si="27"/>
        <v>135</v>
      </c>
      <c r="X41" s="18">
        <f t="shared" si="27"/>
        <v>136</v>
      </c>
      <c r="Y41" s="18">
        <f t="shared" si="27"/>
        <v>137</v>
      </c>
      <c r="Z41" s="18">
        <f t="shared" si="27"/>
        <v>138</v>
      </c>
      <c r="AA41" s="18">
        <f t="shared" si="27"/>
        <v>139</v>
      </c>
      <c r="AB41" s="18">
        <f t="shared" si="27"/>
        <v>140</v>
      </c>
      <c r="AC41" s="18">
        <f t="shared" si="27"/>
        <v>141</v>
      </c>
      <c r="AD41" s="18">
        <f t="shared" si="27"/>
        <v>142</v>
      </c>
      <c r="AE41" s="18">
        <f t="shared" si="27"/>
        <v>143</v>
      </c>
      <c r="AF41" s="18">
        <f t="shared" si="27"/>
        <v>144</v>
      </c>
      <c r="AG41" s="25">
        <f>SUM(A41:AF41)+127+129</f>
        <v>4368</v>
      </c>
      <c r="BF41" s="2"/>
      <c r="BG41" s="20">
        <f t="shared" si="22"/>
        <v>-121</v>
      </c>
      <c r="BH41" s="23">
        <f t="shared" si="23"/>
        <v>266</v>
      </c>
      <c r="BI41" s="2"/>
      <c r="BJ41" s="2"/>
    </row>
    <row r="42" spans="1:62" ht="12.75">
      <c r="A42" s="15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>
        <v>130</v>
      </c>
      <c r="S42" s="16">
        <v>131</v>
      </c>
      <c r="T42" s="16"/>
      <c r="U42" s="16"/>
      <c r="V42" s="16">
        <v>134</v>
      </c>
      <c r="W42" s="16">
        <v>135</v>
      </c>
      <c r="X42" s="16"/>
      <c r="Y42" s="16"/>
      <c r="Z42" s="16">
        <v>138</v>
      </c>
      <c r="AA42" s="16">
        <v>139</v>
      </c>
      <c r="AB42" s="16"/>
      <c r="AC42" s="44"/>
      <c r="AD42" s="44">
        <v>142</v>
      </c>
      <c r="AE42" s="44">
        <v>143</v>
      </c>
      <c r="AF42" s="44"/>
      <c r="AG42" s="48">
        <f>SUM(A42:AF42)</f>
        <v>1092</v>
      </c>
      <c r="AI42" s="47"/>
      <c r="BF42" s="2"/>
      <c r="BG42" s="20">
        <f t="shared" si="22"/>
        <v>-122</v>
      </c>
      <c r="BH42" s="23">
        <f t="shared" si="23"/>
        <v>267</v>
      </c>
      <c r="BI42" s="2"/>
      <c r="BJ42" s="2"/>
    </row>
    <row r="43" spans="1:62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>
        <v>129</v>
      </c>
      <c r="R43" s="11"/>
      <c r="S43" s="11"/>
      <c r="T43" s="11">
        <v>132</v>
      </c>
      <c r="U43" s="11">
        <v>133</v>
      </c>
      <c r="V43" s="11"/>
      <c r="W43" s="11"/>
      <c r="X43" s="11">
        <v>136</v>
      </c>
      <c r="Y43" s="11">
        <v>137</v>
      </c>
      <c r="Z43" s="11"/>
      <c r="AA43" s="11"/>
      <c r="AB43" s="11">
        <v>140</v>
      </c>
      <c r="AC43" s="45">
        <v>141</v>
      </c>
      <c r="AD43" s="45"/>
      <c r="AE43" s="45"/>
      <c r="AF43" s="45">
        <v>144</v>
      </c>
      <c r="AG43" s="49">
        <f>SUM(A43:AF43)</f>
        <v>1092</v>
      </c>
      <c r="AI43" s="47"/>
      <c r="BF43" s="2"/>
      <c r="BG43" s="20">
        <f t="shared" si="22"/>
        <v>-123</v>
      </c>
      <c r="BH43" s="23">
        <f t="shared" si="23"/>
        <v>268</v>
      </c>
      <c r="BI43" s="2"/>
      <c r="BJ43" s="2"/>
    </row>
    <row r="44" spans="1:62" ht="12.75">
      <c r="A44" s="12">
        <v>113</v>
      </c>
      <c r="B44" s="11"/>
      <c r="C44" s="11"/>
      <c r="D44" s="11">
        <v>116</v>
      </c>
      <c r="E44" s="11">
        <v>117</v>
      </c>
      <c r="F44" s="11"/>
      <c r="G44" s="11">
        <v>119</v>
      </c>
      <c r="H44" s="11"/>
      <c r="I44" s="11"/>
      <c r="J44" s="11">
        <v>122</v>
      </c>
      <c r="K44" s="11">
        <v>123</v>
      </c>
      <c r="L44" s="11"/>
      <c r="M44" s="11"/>
      <c r="N44" s="11">
        <v>126</v>
      </c>
      <c r="O44" s="11">
        <v>127</v>
      </c>
      <c r="P44" s="11"/>
      <c r="Q44" s="11">
        <v>129</v>
      </c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45"/>
      <c r="AD44" s="45"/>
      <c r="AE44" s="45"/>
      <c r="AF44" s="45"/>
      <c r="AG44" s="49">
        <f>SUM(A44:AF44)</f>
        <v>1092</v>
      </c>
      <c r="BF44" s="2"/>
      <c r="BG44" s="20">
        <f t="shared" si="22"/>
        <v>-124</v>
      </c>
      <c r="BH44" s="23">
        <f t="shared" si="23"/>
        <v>269</v>
      </c>
      <c r="BI44" s="2"/>
      <c r="BJ44" s="2"/>
    </row>
    <row r="45" spans="1:62" ht="13.5" thickBot="1">
      <c r="A45" s="13"/>
      <c r="B45" s="14">
        <v>114</v>
      </c>
      <c r="C45" s="14">
        <v>115</v>
      </c>
      <c r="D45" s="14"/>
      <c r="E45" s="14"/>
      <c r="F45" s="14">
        <v>118</v>
      </c>
      <c r="G45" s="14"/>
      <c r="H45" s="14">
        <v>120</v>
      </c>
      <c r="I45" s="14">
        <v>121</v>
      </c>
      <c r="J45" s="14"/>
      <c r="K45" s="14"/>
      <c r="L45" s="14">
        <v>124</v>
      </c>
      <c r="M45" s="14">
        <v>125</v>
      </c>
      <c r="N45" s="14"/>
      <c r="O45" s="14">
        <v>127</v>
      </c>
      <c r="P45" s="14">
        <v>128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46"/>
      <c r="AD45" s="46"/>
      <c r="AE45" s="46"/>
      <c r="AF45" s="46"/>
      <c r="AG45" s="50">
        <f>SUM(A45:AF45)</f>
        <v>1092</v>
      </c>
      <c r="BF45" s="1"/>
      <c r="BG45" s="20">
        <f t="shared" si="22"/>
        <v>-125</v>
      </c>
      <c r="BH45" s="23">
        <f t="shared" si="23"/>
        <v>270</v>
      </c>
      <c r="BI45" s="1"/>
      <c r="BJ45" s="1"/>
    </row>
    <row r="46" spans="59:60" ht="12.75">
      <c r="BG46" s="20">
        <f t="shared" si="22"/>
        <v>-126</v>
      </c>
      <c r="BH46" s="23">
        <f t="shared" si="23"/>
        <v>271</v>
      </c>
    </row>
    <row r="47" spans="59:60" ht="12.75">
      <c r="BG47" s="20">
        <f t="shared" si="22"/>
        <v>-127</v>
      </c>
      <c r="BH47" s="23">
        <f t="shared" si="23"/>
        <v>272</v>
      </c>
    </row>
    <row r="48" spans="59:60" ht="12.75">
      <c r="BG48" s="20">
        <f t="shared" si="22"/>
        <v>-128</v>
      </c>
      <c r="BH48" s="23">
        <f t="shared" si="23"/>
        <v>273</v>
      </c>
    </row>
    <row r="49" spans="59:60" ht="12.75">
      <c r="BG49" s="20">
        <f t="shared" si="22"/>
        <v>-129</v>
      </c>
      <c r="BH49" s="23">
        <f t="shared" si="23"/>
        <v>274</v>
      </c>
    </row>
    <row r="50" spans="59:60" ht="12.75">
      <c r="BG50" s="20">
        <f t="shared" si="22"/>
        <v>-130</v>
      </c>
      <c r="BH50" s="23">
        <f t="shared" si="23"/>
        <v>275</v>
      </c>
    </row>
    <row r="51" spans="59:60" ht="12.75">
      <c r="BG51" s="20">
        <f t="shared" si="22"/>
        <v>-131</v>
      </c>
      <c r="BH51" s="23">
        <f t="shared" si="23"/>
        <v>276</v>
      </c>
    </row>
    <row r="52" spans="59:60" ht="12.75">
      <c r="BG52" s="20">
        <f t="shared" si="22"/>
        <v>-132</v>
      </c>
      <c r="BH52" s="23">
        <f t="shared" si="23"/>
        <v>277</v>
      </c>
    </row>
    <row r="53" spans="59:60" ht="12.75">
      <c r="BG53" s="20">
        <f t="shared" si="22"/>
        <v>-133</v>
      </c>
      <c r="BH53" s="23">
        <f t="shared" si="23"/>
        <v>278</v>
      </c>
    </row>
    <row r="54" spans="59:60" ht="12.75">
      <c r="BG54" s="20">
        <f t="shared" si="22"/>
        <v>-134</v>
      </c>
      <c r="BH54" s="23">
        <f t="shared" si="23"/>
        <v>279</v>
      </c>
    </row>
    <row r="55" spans="59:60" ht="12.75">
      <c r="BG55" s="20">
        <f t="shared" si="22"/>
        <v>-135</v>
      </c>
      <c r="BH55" s="23">
        <f t="shared" si="23"/>
        <v>280</v>
      </c>
    </row>
    <row r="56" spans="59:60" ht="12.75">
      <c r="BG56" s="20">
        <f t="shared" si="22"/>
        <v>-136</v>
      </c>
      <c r="BH56" s="23">
        <f t="shared" si="23"/>
        <v>281</v>
      </c>
    </row>
    <row r="57" spans="59:60" ht="12.75">
      <c r="BG57" s="20">
        <f t="shared" si="22"/>
        <v>-137</v>
      </c>
      <c r="BH57" s="23">
        <f t="shared" si="23"/>
        <v>282</v>
      </c>
    </row>
    <row r="58" spans="59:60" ht="12.75">
      <c r="BG58" s="20">
        <f t="shared" si="22"/>
        <v>-138</v>
      </c>
      <c r="BH58" s="23">
        <f t="shared" si="23"/>
        <v>283</v>
      </c>
    </row>
    <row r="59" spans="59:60" ht="12.75">
      <c r="BG59" s="20">
        <f t="shared" si="22"/>
        <v>-139</v>
      </c>
      <c r="BH59" s="23">
        <f t="shared" si="23"/>
        <v>284</v>
      </c>
    </row>
    <row r="60" spans="59:60" ht="12.75">
      <c r="BG60" s="20">
        <f t="shared" si="22"/>
        <v>-140</v>
      </c>
      <c r="BH60" s="23">
        <f t="shared" si="23"/>
        <v>285</v>
      </c>
    </row>
    <row r="61" spans="59:60" ht="12.75">
      <c r="BG61" s="20">
        <f t="shared" si="22"/>
        <v>-141</v>
      </c>
      <c r="BH61" s="23">
        <f t="shared" si="23"/>
        <v>286</v>
      </c>
    </row>
    <row r="62" spans="59:60" ht="12.75">
      <c r="BG62" s="20">
        <f t="shared" si="22"/>
        <v>-142</v>
      </c>
      <c r="BH62" s="23">
        <f t="shared" si="23"/>
        <v>287</v>
      </c>
    </row>
    <row r="63" spans="59:60" ht="12.75">
      <c r="BG63" s="20">
        <f t="shared" si="22"/>
        <v>-143</v>
      </c>
      <c r="BH63" s="23">
        <f t="shared" si="23"/>
        <v>288</v>
      </c>
    </row>
    <row r="64" spans="59:60" ht="13.5" thickBot="1">
      <c r="BG64" s="21">
        <f t="shared" si="22"/>
        <v>-144</v>
      </c>
      <c r="BH64" s="24">
        <f t="shared" si="23"/>
        <v>289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Gebruiker</cp:lastModifiedBy>
  <dcterms:created xsi:type="dcterms:W3CDTF">2012-03-19T18:05:10Z</dcterms:created>
  <dcterms:modified xsi:type="dcterms:W3CDTF">2021-02-16T19:25:17Z</dcterms:modified>
  <cp:category/>
  <cp:version/>
  <cp:contentType/>
  <cp:contentStatus/>
</cp:coreProperties>
</file>