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Concentrisch 16x16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8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1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7" width="4.00390625" style="0" customWidth="1"/>
    <col min="8" max="8" width="4.00390625" style="0" bestFit="1" customWidth="1"/>
    <col min="9" max="11" width="4.00390625" style="0" customWidth="1"/>
    <col min="12" max="25" width="4.00390625" style="0" bestFit="1" customWidth="1"/>
    <col min="26" max="31" width="4.00390625" style="0" customWidth="1"/>
    <col min="32" max="37" width="4.00390625" style="0" bestFit="1" customWidth="1"/>
    <col min="38" max="44" width="4.00390625" style="0" customWidth="1"/>
  </cols>
  <sheetData>
    <row r="1" ht="13.5" thickBot="1"/>
    <row r="2" spans="15:18" ht="12.75">
      <c r="O2" s="1">
        <v>1</v>
      </c>
      <c r="P2" s="2">
        <v>8</v>
      </c>
      <c r="Q2" s="2">
        <v>13</v>
      </c>
      <c r="R2" s="3">
        <v>12</v>
      </c>
    </row>
    <row r="3" spans="15:18" ht="12.75">
      <c r="O3" s="4">
        <v>15</v>
      </c>
      <c r="P3" s="5">
        <v>10</v>
      </c>
      <c r="Q3" s="5">
        <v>3</v>
      </c>
      <c r="R3" s="6">
        <v>6</v>
      </c>
    </row>
    <row r="4" spans="15:18" ht="12.75">
      <c r="O4" s="4">
        <v>4</v>
      </c>
      <c r="P4" s="5">
        <v>5</v>
      </c>
      <c r="Q4" s="5">
        <v>16</v>
      </c>
      <c r="R4" s="6">
        <v>9</v>
      </c>
    </row>
    <row r="5" spans="15:18" ht="13.5" thickBot="1">
      <c r="O5" s="7">
        <v>14</v>
      </c>
      <c r="P5" s="8">
        <v>11</v>
      </c>
      <c r="Q5" s="8">
        <v>2</v>
      </c>
      <c r="R5" s="9">
        <v>7</v>
      </c>
    </row>
    <row r="8" spans="11:22" ht="12.75">
      <c r="K8">
        <f>+N11+O12+P13+Q14+R15+S16</f>
        <v>111</v>
      </c>
      <c r="N8">
        <f aca="true" t="shared" si="0" ref="N8:S8">SUM(N11:N16)</f>
        <v>111</v>
      </c>
      <c r="O8">
        <f t="shared" si="0"/>
        <v>111</v>
      </c>
      <c r="P8">
        <f t="shared" si="0"/>
        <v>111</v>
      </c>
      <c r="Q8">
        <f t="shared" si="0"/>
        <v>111</v>
      </c>
      <c r="R8">
        <f t="shared" si="0"/>
        <v>111</v>
      </c>
      <c r="S8">
        <f t="shared" si="0"/>
        <v>111</v>
      </c>
      <c r="V8">
        <f>+S11+R12+Q13+P14+O15+N16</f>
        <v>111</v>
      </c>
    </row>
    <row r="9" spans="12:37" ht="12.75">
      <c r="L9">
        <f>+O12+P13+Q14+R15</f>
        <v>74</v>
      </c>
      <c r="O9">
        <f>SUM(O12:O15)</f>
        <v>74</v>
      </c>
      <c r="P9">
        <f>SUM(P12:P15)</f>
        <v>74</v>
      </c>
      <c r="Q9">
        <f>SUM(Q12:Q15)</f>
        <v>74</v>
      </c>
      <c r="R9">
        <f>SUM(R12:R15)</f>
        <v>74</v>
      </c>
      <c r="U9">
        <f>+R12+Q13+P14+O15</f>
        <v>74</v>
      </c>
      <c r="AF9">
        <f aca="true" t="shared" si="1" ref="AF9:AK9">SUM(AF11:AF16)</f>
        <v>0</v>
      </c>
      <c r="AG9">
        <f t="shared" si="1"/>
        <v>0</v>
      </c>
      <c r="AH9">
        <f t="shared" si="1"/>
        <v>0</v>
      </c>
      <c r="AI9">
        <f t="shared" si="1"/>
        <v>0</v>
      </c>
      <c r="AJ9">
        <f t="shared" si="1"/>
        <v>0</v>
      </c>
      <c r="AK9">
        <f t="shared" si="1"/>
        <v>0</v>
      </c>
    </row>
    <row r="10" spans="31:38" ht="13.5" thickBot="1">
      <c r="AE10">
        <f>AF11+AK16</f>
        <v>0</v>
      </c>
      <c r="AL10">
        <f>AK11+AF16</f>
        <v>0</v>
      </c>
    </row>
    <row r="11" spans="11:40" ht="13.5" thickBot="1">
      <c r="K11">
        <f aca="true" t="shared" si="2" ref="K11:K16">SUM(N11:S11)</f>
        <v>111</v>
      </c>
      <c r="N11" s="50">
        <v>1</v>
      </c>
      <c r="O11" s="51">
        <v>6</v>
      </c>
      <c r="P11" s="51">
        <v>9</v>
      </c>
      <c r="Q11" s="51">
        <v>34</v>
      </c>
      <c r="R11" s="51">
        <v>32</v>
      </c>
      <c r="S11" s="52">
        <v>29</v>
      </c>
      <c r="AD11">
        <f aca="true" t="shared" si="3" ref="AD11:AD16">SUM(AF11:AK11)</f>
        <v>0</v>
      </c>
      <c r="AF11" s="50">
        <v>-10</v>
      </c>
      <c r="AG11" s="51">
        <v>-5</v>
      </c>
      <c r="AH11" s="51">
        <v>-2</v>
      </c>
      <c r="AI11" s="51">
        <v>8</v>
      </c>
      <c r="AJ11" s="51">
        <v>6</v>
      </c>
      <c r="AK11" s="52">
        <v>3</v>
      </c>
      <c r="AL11" s="10"/>
      <c r="AM11" s="10"/>
      <c r="AN11" s="10"/>
    </row>
    <row r="12" spans="11:40" ht="12.75">
      <c r="K12">
        <f t="shared" si="2"/>
        <v>111</v>
      </c>
      <c r="L12">
        <f>SUM(O12:R12)</f>
        <v>74</v>
      </c>
      <c r="N12" s="53">
        <v>35</v>
      </c>
      <c r="O12" s="1">
        <f aca="true" t="shared" si="4" ref="O12:R15">O2+10</f>
        <v>11</v>
      </c>
      <c r="P12" s="2">
        <f t="shared" si="4"/>
        <v>18</v>
      </c>
      <c r="Q12" s="2">
        <f t="shared" si="4"/>
        <v>23</v>
      </c>
      <c r="R12" s="3">
        <f t="shared" si="4"/>
        <v>22</v>
      </c>
      <c r="S12" s="54">
        <v>2</v>
      </c>
      <c r="AD12">
        <f t="shared" si="3"/>
        <v>0</v>
      </c>
      <c r="AF12" s="53">
        <v>9</v>
      </c>
      <c r="AG12" s="1"/>
      <c r="AH12" s="2"/>
      <c r="AI12" s="2"/>
      <c r="AJ12" s="3"/>
      <c r="AK12" s="54">
        <v>-9</v>
      </c>
      <c r="AL12" s="10"/>
      <c r="AM12" s="10"/>
      <c r="AN12" s="10"/>
    </row>
    <row r="13" spans="11:40" ht="12.75">
      <c r="K13">
        <f t="shared" si="2"/>
        <v>111</v>
      </c>
      <c r="L13">
        <f>SUM(O13:R13)</f>
        <v>74</v>
      </c>
      <c r="N13" s="53">
        <v>33</v>
      </c>
      <c r="O13" s="4">
        <f t="shared" si="4"/>
        <v>25</v>
      </c>
      <c r="P13" s="5">
        <f t="shared" si="4"/>
        <v>20</v>
      </c>
      <c r="Q13" s="5">
        <f t="shared" si="4"/>
        <v>13</v>
      </c>
      <c r="R13" s="6">
        <f t="shared" si="4"/>
        <v>16</v>
      </c>
      <c r="S13" s="54">
        <v>4</v>
      </c>
      <c r="AD13">
        <f t="shared" si="3"/>
        <v>0</v>
      </c>
      <c r="AF13" s="53">
        <v>7</v>
      </c>
      <c r="AG13" s="4"/>
      <c r="AH13" s="5"/>
      <c r="AI13" s="5"/>
      <c r="AJ13" s="6"/>
      <c r="AK13" s="54">
        <v>-7</v>
      </c>
      <c r="AL13" s="10"/>
      <c r="AM13" s="10"/>
      <c r="AN13" s="10"/>
    </row>
    <row r="14" spans="11:40" ht="12.75">
      <c r="K14">
        <f t="shared" si="2"/>
        <v>111</v>
      </c>
      <c r="L14">
        <f>SUM(O14:R14)</f>
        <v>74</v>
      </c>
      <c r="N14" s="53">
        <v>27</v>
      </c>
      <c r="O14" s="4">
        <f t="shared" si="4"/>
        <v>14</v>
      </c>
      <c r="P14" s="5">
        <f t="shared" si="4"/>
        <v>15</v>
      </c>
      <c r="Q14" s="5">
        <f t="shared" si="4"/>
        <v>26</v>
      </c>
      <c r="R14" s="6">
        <f t="shared" si="4"/>
        <v>19</v>
      </c>
      <c r="S14" s="54">
        <v>10</v>
      </c>
      <c r="AD14">
        <f t="shared" si="3"/>
        <v>0</v>
      </c>
      <c r="AF14" s="53">
        <v>1</v>
      </c>
      <c r="AG14" s="4"/>
      <c r="AH14" s="5"/>
      <c r="AI14" s="5"/>
      <c r="AJ14" s="6"/>
      <c r="AK14" s="54">
        <v>-1</v>
      </c>
      <c r="AL14" s="10"/>
      <c r="AM14" s="10"/>
      <c r="AN14" s="10"/>
    </row>
    <row r="15" spans="11:40" ht="13.5" thickBot="1">
      <c r="K15">
        <f t="shared" si="2"/>
        <v>111</v>
      </c>
      <c r="L15">
        <f>SUM(O15:R15)</f>
        <v>74</v>
      </c>
      <c r="N15" s="53">
        <v>7</v>
      </c>
      <c r="O15" s="7">
        <f t="shared" si="4"/>
        <v>24</v>
      </c>
      <c r="P15" s="8">
        <f t="shared" si="4"/>
        <v>21</v>
      </c>
      <c r="Q15" s="8">
        <f t="shared" si="4"/>
        <v>12</v>
      </c>
      <c r="R15" s="9">
        <f t="shared" si="4"/>
        <v>17</v>
      </c>
      <c r="S15" s="54">
        <v>30</v>
      </c>
      <c r="AD15">
        <f t="shared" si="3"/>
        <v>0</v>
      </c>
      <c r="AF15" s="53">
        <v>-4</v>
      </c>
      <c r="AG15" s="7"/>
      <c r="AH15" s="8"/>
      <c r="AI15" s="8"/>
      <c r="AJ15" s="9"/>
      <c r="AK15" s="54">
        <v>4</v>
      </c>
      <c r="AL15" s="10"/>
      <c r="AM15" s="10"/>
      <c r="AN15" s="10"/>
    </row>
    <row r="16" spans="11:40" ht="13.5" thickBot="1">
      <c r="K16">
        <f t="shared" si="2"/>
        <v>111</v>
      </c>
      <c r="N16" s="14">
        <v>8</v>
      </c>
      <c r="O16" s="15">
        <v>31</v>
      </c>
      <c r="P16" s="15">
        <v>28</v>
      </c>
      <c r="Q16" s="15">
        <v>3</v>
      </c>
      <c r="R16" s="15">
        <v>5</v>
      </c>
      <c r="S16" s="16">
        <v>36</v>
      </c>
      <c r="AD16">
        <f t="shared" si="3"/>
        <v>0</v>
      </c>
      <c r="AF16" s="14">
        <v>-3</v>
      </c>
      <c r="AG16" s="15">
        <v>5</v>
      </c>
      <c r="AH16" s="15">
        <v>2</v>
      </c>
      <c r="AI16" s="15">
        <v>-8</v>
      </c>
      <c r="AJ16" s="15">
        <v>-6</v>
      </c>
      <c r="AK16" s="16">
        <v>10</v>
      </c>
      <c r="AL16" s="10"/>
      <c r="AM16" s="10"/>
      <c r="AN16" s="10"/>
    </row>
    <row r="19" spans="9:24" ht="12.75">
      <c r="I19">
        <f>M23+N24+O25+P26+Q27+R28+S29+T30</f>
        <v>260</v>
      </c>
      <c r="M19">
        <f>SUM(M23:M30)</f>
        <v>260</v>
      </c>
      <c r="N19">
        <f aca="true" t="shared" si="5" ref="N19:T19">SUM(N23:N30)</f>
        <v>260</v>
      </c>
      <c r="O19">
        <f t="shared" si="5"/>
        <v>260</v>
      </c>
      <c r="P19">
        <f t="shared" si="5"/>
        <v>260</v>
      </c>
      <c r="Q19">
        <f t="shared" si="5"/>
        <v>260</v>
      </c>
      <c r="R19">
        <f t="shared" si="5"/>
        <v>260</v>
      </c>
      <c r="S19">
        <f t="shared" si="5"/>
        <v>260</v>
      </c>
      <c r="T19">
        <f t="shared" si="5"/>
        <v>260</v>
      </c>
      <c r="X19">
        <f>T23+S24+R25+Q26+P27+O28+N29+M30</f>
        <v>260</v>
      </c>
    </row>
    <row r="20" spans="10:23" ht="12.75">
      <c r="J20">
        <f>N24+O25+P26+Q27+R28+S29</f>
        <v>195</v>
      </c>
      <c r="N20">
        <f aca="true" t="shared" si="6" ref="N20:S20">SUM(N24:N29)</f>
        <v>195</v>
      </c>
      <c r="O20">
        <f t="shared" si="6"/>
        <v>195</v>
      </c>
      <c r="P20">
        <f t="shared" si="6"/>
        <v>195</v>
      </c>
      <c r="Q20">
        <f t="shared" si="6"/>
        <v>195</v>
      </c>
      <c r="R20">
        <f t="shared" si="6"/>
        <v>195</v>
      </c>
      <c r="S20">
        <f t="shared" si="6"/>
        <v>195</v>
      </c>
      <c r="W20">
        <f>S24+R25+Q26+P27+O28+N29</f>
        <v>195</v>
      </c>
    </row>
    <row r="21" spans="11:38" ht="12.75">
      <c r="K21">
        <f>O25+P26+Q27+R28</f>
        <v>130</v>
      </c>
      <c r="O21">
        <f>SUM(O25:O28)</f>
        <v>130</v>
      </c>
      <c r="P21">
        <f>SUM(P25:P28)</f>
        <v>130</v>
      </c>
      <c r="Q21">
        <f>SUM(Q25:Q28)</f>
        <v>130</v>
      </c>
      <c r="R21">
        <f>SUM(R25:R28)</f>
        <v>130</v>
      </c>
      <c r="V21">
        <f>R25+Q26+P27+O28</f>
        <v>130</v>
      </c>
      <c r="AE21">
        <f>SUM(AE23:AE30)</f>
        <v>0</v>
      </c>
      <c r="AF21">
        <f aca="true" t="shared" si="7" ref="AF21:AL21">SUM(AF23:AF30)</f>
        <v>0</v>
      </c>
      <c r="AG21">
        <f t="shared" si="7"/>
        <v>0</v>
      </c>
      <c r="AH21">
        <f t="shared" si="7"/>
        <v>0</v>
      </c>
      <c r="AI21">
        <f t="shared" si="7"/>
        <v>0</v>
      </c>
      <c r="AJ21">
        <f t="shared" si="7"/>
        <v>0</v>
      </c>
      <c r="AK21">
        <f t="shared" si="7"/>
        <v>0</v>
      </c>
      <c r="AL21">
        <f t="shared" si="7"/>
        <v>0</v>
      </c>
    </row>
    <row r="22" spans="30:39" ht="13.5" thickBot="1">
      <c r="AD22">
        <f>AE23+AL30</f>
        <v>0</v>
      </c>
      <c r="AM22">
        <f>AL23+AE30</f>
        <v>0</v>
      </c>
    </row>
    <row r="23" spans="9:38" ht="13.5" thickBot="1">
      <c r="I23">
        <f>SUM(M23:T23)</f>
        <v>260</v>
      </c>
      <c r="M23" s="17">
        <v>57</v>
      </c>
      <c r="N23" s="18">
        <v>12</v>
      </c>
      <c r="O23" s="18">
        <v>52</v>
      </c>
      <c r="P23" s="18">
        <v>14</v>
      </c>
      <c r="Q23" s="18">
        <v>1</v>
      </c>
      <c r="R23" s="18">
        <v>3</v>
      </c>
      <c r="S23" s="18">
        <v>63</v>
      </c>
      <c r="T23" s="19">
        <v>58</v>
      </c>
      <c r="AC23">
        <f>SUM(AE23:AL23)</f>
        <v>0</v>
      </c>
      <c r="AE23" s="17">
        <v>7</v>
      </c>
      <c r="AF23" s="18">
        <v>-3</v>
      </c>
      <c r="AG23" s="18">
        <v>2</v>
      </c>
      <c r="AH23" s="18">
        <v>-1</v>
      </c>
      <c r="AI23" s="18">
        <v>-14</v>
      </c>
      <c r="AJ23" s="18">
        <v>-12</v>
      </c>
      <c r="AK23" s="18">
        <v>13</v>
      </c>
      <c r="AL23" s="19">
        <v>8</v>
      </c>
    </row>
    <row r="24" spans="9:38" ht="13.5" thickBot="1">
      <c r="I24">
        <f aca="true" t="shared" si="8" ref="I24:I30">SUM(M24:T24)</f>
        <v>260</v>
      </c>
      <c r="J24">
        <f aca="true" t="shared" si="9" ref="J24:J29">SUM(N24:S24)</f>
        <v>195</v>
      </c>
      <c r="M24" s="20">
        <v>10</v>
      </c>
      <c r="N24" s="50">
        <f aca="true" t="shared" si="10" ref="N24:S24">N11+14</f>
        <v>15</v>
      </c>
      <c r="O24" s="51">
        <f t="shared" si="10"/>
        <v>20</v>
      </c>
      <c r="P24" s="51">
        <f t="shared" si="10"/>
        <v>23</v>
      </c>
      <c r="Q24" s="51">
        <f t="shared" si="10"/>
        <v>48</v>
      </c>
      <c r="R24" s="51">
        <f t="shared" si="10"/>
        <v>46</v>
      </c>
      <c r="S24" s="52">
        <f t="shared" si="10"/>
        <v>43</v>
      </c>
      <c r="T24" s="24">
        <v>55</v>
      </c>
      <c r="AC24">
        <f aca="true" t="shared" si="11" ref="AC24:AC30">SUM(AE24:AL24)</f>
        <v>0</v>
      </c>
      <c r="AE24" s="20">
        <v>-5</v>
      </c>
      <c r="AF24" s="50"/>
      <c r="AG24" s="51"/>
      <c r="AH24" s="51"/>
      <c r="AI24" s="51"/>
      <c r="AJ24" s="51"/>
      <c r="AK24" s="52"/>
      <c r="AL24" s="24">
        <v>5</v>
      </c>
    </row>
    <row r="25" spans="9:38" ht="12.75">
      <c r="I25">
        <f t="shared" si="8"/>
        <v>260</v>
      </c>
      <c r="J25">
        <f t="shared" si="9"/>
        <v>195</v>
      </c>
      <c r="K25">
        <f>SUM(O25:R25)</f>
        <v>130</v>
      </c>
      <c r="M25" s="20">
        <v>9</v>
      </c>
      <c r="N25" s="53">
        <f aca="true" t="shared" si="12" ref="N25:S25">N12+14</f>
        <v>49</v>
      </c>
      <c r="O25" s="1">
        <f t="shared" si="12"/>
        <v>25</v>
      </c>
      <c r="P25" s="2">
        <f t="shared" si="12"/>
        <v>32</v>
      </c>
      <c r="Q25" s="2">
        <f t="shared" si="12"/>
        <v>37</v>
      </c>
      <c r="R25" s="3">
        <f t="shared" si="12"/>
        <v>36</v>
      </c>
      <c r="S25" s="54">
        <f t="shared" si="12"/>
        <v>16</v>
      </c>
      <c r="T25" s="24">
        <v>56</v>
      </c>
      <c r="AC25">
        <f t="shared" si="11"/>
        <v>0</v>
      </c>
      <c r="AE25" s="20">
        <v>-6</v>
      </c>
      <c r="AF25" s="53"/>
      <c r="AG25" s="1"/>
      <c r="AH25" s="2"/>
      <c r="AI25" s="2"/>
      <c r="AJ25" s="3"/>
      <c r="AK25" s="54"/>
      <c r="AL25" s="24">
        <v>6</v>
      </c>
    </row>
    <row r="26" spans="9:38" ht="12.75">
      <c r="I26">
        <f t="shared" si="8"/>
        <v>260</v>
      </c>
      <c r="J26">
        <f t="shared" si="9"/>
        <v>195</v>
      </c>
      <c r="K26">
        <f>SUM(O26:R26)</f>
        <v>130</v>
      </c>
      <c r="M26" s="20">
        <v>4</v>
      </c>
      <c r="N26" s="53">
        <f aca="true" t="shared" si="13" ref="N26:S26">N13+14</f>
        <v>47</v>
      </c>
      <c r="O26" s="4">
        <f t="shared" si="13"/>
        <v>39</v>
      </c>
      <c r="P26" s="5">
        <f t="shared" si="13"/>
        <v>34</v>
      </c>
      <c r="Q26" s="5">
        <f t="shared" si="13"/>
        <v>27</v>
      </c>
      <c r="R26" s="6">
        <f t="shared" si="13"/>
        <v>30</v>
      </c>
      <c r="S26" s="54">
        <f t="shared" si="13"/>
        <v>18</v>
      </c>
      <c r="T26" s="24">
        <v>61</v>
      </c>
      <c r="AC26">
        <f t="shared" si="11"/>
        <v>0</v>
      </c>
      <c r="AE26" s="20">
        <v>-11</v>
      </c>
      <c r="AF26" s="53"/>
      <c r="AG26" s="4"/>
      <c r="AH26" s="5"/>
      <c r="AI26" s="5"/>
      <c r="AJ26" s="6"/>
      <c r="AK26" s="54"/>
      <c r="AL26" s="24">
        <v>11</v>
      </c>
    </row>
    <row r="27" spans="9:38" ht="12.75">
      <c r="I27">
        <f t="shared" si="8"/>
        <v>260</v>
      </c>
      <c r="J27">
        <f t="shared" si="9"/>
        <v>195</v>
      </c>
      <c r="K27">
        <f>SUM(O27:R27)</f>
        <v>130</v>
      </c>
      <c r="M27" s="20">
        <v>54</v>
      </c>
      <c r="N27" s="53">
        <f aca="true" t="shared" si="14" ref="N27:S27">N14+14</f>
        <v>41</v>
      </c>
      <c r="O27" s="4">
        <f t="shared" si="14"/>
        <v>28</v>
      </c>
      <c r="P27" s="5">
        <f t="shared" si="14"/>
        <v>29</v>
      </c>
      <c r="Q27" s="5">
        <f t="shared" si="14"/>
        <v>40</v>
      </c>
      <c r="R27" s="6">
        <f t="shared" si="14"/>
        <v>33</v>
      </c>
      <c r="S27" s="54">
        <f t="shared" si="14"/>
        <v>24</v>
      </c>
      <c r="T27" s="24">
        <v>11</v>
      </c>
      <c r="AC27">
        <f t="shared" si="11"/>
        <v>0</v>
      </c>
      <c r="AE27" s="20">
        <v>4</v>
      </c>
      <c r="AF27" s="53"/>
      <c r="AG27" s="4"/>
      <c r="AH27" s="5"/>
      <c r="AI27" s="5"/>
      <c r="AJ27" s="6"/>
      <c r="AK27" s="54"/>
      <c r="AL27" s="24">
        <v>-4</v>
      </c>
    </row>
    <row r="28" spans="9:38" ht="13.5" thickBot="1">
      <c r="I28">
        <f t="shared" si="8"/>
        <v>260</v>
      </c>
      <c r="J28">
        <f t="shared" si="9"/>
        <v>195</v>
      </c>
      <c r="K28">
        <f>SUM(O28:R28)</f>
        <v>130</v>
      </c>
      <c r="M28" s="20">
        <v>59</v>
      </c>
      <c r="N28" s="53">
        <f aca="true" t="shared" si="15" ref="N28:S28">N15+14</f>
        <v>21</v>
      </c>
      <c r="O28" s="7">
        <f t="shared" si="15"/>
        <v>38</v>
      </c>
      <c r="P28" s="8">
        <f t="shared" si="15"/>
        <v>35</v>
      </c>
      <c r="Q28" s="8">
        <f t="shared" si="15"/>
        <v>26</v>
      </c>
      <c r="R28" s="9">
        <f t="shared" si="15"/>
        <v>31</v>
      </c>
      <c r="S28" s="54">
        <f t="shared" si="15"/>
        <v>44</v>
      </c>
      <c r="T28" s="24">
        <v>6</v>
      </c>
      <c r="AC28">
        <f t="shared" si="11"/>
        <v>0</v>
      </c>
      <c r="AE28" s="20">
        <v>9</v>
      </c>
      <c r="AF28" s="53"/>
      <c r="AG28" s="7"/>
      <c r="AH28" s="8"/>
      <c r="AI28" s="8"/>
      <c r="AJ28" s="9"/>
      <c r="AK28" s="54"/>
      <c r="AL28" s="24">
        <v>-9</v>
      </c>
    </row>
    <row r="29" spans="9:38" ht="13.5" thickBot="1">
      <c r="I29">
        <f t="shared" si="8"/>
        <v>260</v>
      </c>
      <c r="J29">
        <f t="shared" si="9"/>
        <v>195</v>
      </c>
      <c r="M29" s="20">
        <v>60</v>
      </c>
      <c r="N29" s="14">
        <f aca="true" t="shared" si="16" ref="N29:S29">N16+14</f>
        <v>22</v>
      </c>
      <c r="O29" s="15">
        <f t="shared" si="16"/>
        <v>45</v>
      </c>
      <c r="P29" s="15">
        <f t="shared" si="16"/>
        <v>42</v>
      </c>
      <c r="Q29" s="15">
        <f t="shared" si="16"/>
        <v>17</v>
      </c>
      <c r="R29" s="15">
        <f t="shared" si="16"/>
        <v>19</v>
      </c>
      <c r="S29" s="16">
        <f t="shared" si="16"/>
        <v>50</v>
      </c>
      <c r="T29" s="24">
        <v>5</v>
      </c>
      <c r="AC29">
        <f t="shared" si="11"/>
        <v>0</v>
      </c>
      <c r="AE29" s="20">
        <v>10</v>
      </c>
      <c r="AF29" s="14"/>
      <c r="AG29" s="15"/>
      <c r="AH29" s="15"/>
      <c r="AI29" s="15"/>
      <c r="AJ29" s="15"/>
      <c r="AK29" s="16"/>
      <c r="AL29" s="24">
        <v>-10</v>
      </c>
    </row>
    <row r="30" spans="9:38" ht="13.5" thickBot="1">
      <c r="I30">
        <f t="shared" si="8"/>
        <v>260</v>
      </c>
      <c r="M30" s="21">
        <v>7</v>
      </c>
      <c r="N30" s="22">
        <v>53</v>
      </c>
      <c r="O30" s="22">
        <v>13</v>
      </c>
      <c r="P30" s="22">
        <v>51</v>
      </c>
      <c r="Q30" s="22">
        <v>64</v>
      </c>
      <c r="R30" s="22">
        <v>62</v>
      </c>
      <c r="S30" s="22">
        <v>2</v>
      </c>
      <c r="T30" s="23">
        <v>8</v>
      </c>
      <c r="AC30">
        <f t="shared" si="11"/>
        <v>0</v>
      </c>
      <c r="AE30" s="21">
        <v>-8</v>
      </c>
      <c r="AF30" s="22">
        <v>3</v>
      </c>
      <c r="AG30" s="22">
        <v>-2</v>
      </c>
      <c r="AH30" s="22">
        <v>1</v>
      </c>
      <c r="AI30" s="22">
        <v>14</v>
      </c>
      <c r="AJ30" s="22">
        <v>12</v>
      </c>
      <c r="AK30" s="22">
        <v>-13</v>
      </c>
      <c r="AL30" s="23">
        <v>-7</v>
      </c>
    </row>
    <row r="33" spans="7:26" ht="12.75">
      <c r="G33">
        <f>L38+M39+N40+O41+P42+Q43+R44+S45+T46+U47</f>
        <v>505</v>
      </c>
      <c r="L33">
        <f>SUM(L38:L47)</f>
        <v>505</v>
      </c>
      <c r="M33">
        <f aca="true" t="shared" si="17" ref="M33:U33">SUM(M38:M47)</f>
        <v>505</v>
      </c>
      <c r="N33">
        <f t="shared" si="17"/>
        <v>505</v>
      </c>
      <c r="O33">
        <f t="shared" si="17"/>
        <v>505</v>
      </c>
      <c r="P33">
        <f t="shared" si="17"/>
        <v>505</v>
      </c>
      <c r="Q33">
        <f t="shared" si="17"/>
        <v>505</v>
      </c>
      <c r="R33">
        <f t="shared" si="17"/>
        <v>505</v>
      </c>
      <c r="S33">
        <f t="shared" si="17"/>
        <v>505</v>
      </c>
      <c r="T33">
        <f t="shared" si="17"/>
        <v>505</v>
      </c>
      <c r="U33">
        <f t="shared" si="17"/>
        <v>505</v>
      </c>
      <c r="Z33">
        <f>U38+T39+S40+R41+Q42+P43+O44+N45+M46+L47</f>
        <v>505</v>
      </c>
    </row>
    <row r="34" spans="8:25" ht="12.75">
      <c r="H34">
        <f>M39+N40+O41+P42+Q43+R44+S45+T46</f>
        <v>404</v>
      </c>
      <c r="M34">
        <f>SUM(M39:M46)</f>
        <v>404</v>
      </c>
      <c r="N34">
        <f aca="true" t="shared" si="18" ref="N34:T34">SUM(N39:N46)</f>
        <v>404</v>
      </c>
      <c r="O34">
        <f t="shared" si="18"/>
        <v>404</v>
      </c>
      <c r="P34">
        <f t="shared" si="18"/>
        <v>404</v>
      </c>
      <c r="Q34">
        <f t="shared" si="18"/>
        <v>404</v>
      </c>
      <c r="R34">
        <f t="shared" si="18"/>
        <v>404</v>
      </c>
      <c r="S34">
        <f t="shared" si="18"/>
        <v>404</v>
      </c>
      <c r="T34">
        <f t="shared" si="18"/>
        <v>404</v>
      </c>
      <c r="Y34">
        <f>T39+S40+R41+Q42+P43+O44+N45+M46</f>
        <v>404</v>
      </c>
    </row>
    <row r="35" spans="9:24" ht="12.75">
      <c r="I35">
        <f>N40+O41+P42+Q43+R44+S45</f>
        <v>303</v>
      </c>
      <c r="N35">
        <f aca="true" t="shared" si="19" ref="N35:S35">SUM(N40:N45)</f>
        <v>303</v>
      </c>
      <c r="O35">
        <f t="shared" si="19"/>
        <v>303</v>
      </c>
      <c r="P35">
        <f t="shared" si="19"/>
        <v>303</v>
      </c>
      <c r="Q35">
        <f t="shared" si="19"/>
        <v>303</v>
      </c>
      <c r="R35">
        <f t="shared" si="19"/>
        <v>303</v>
      </c>
      <c r="S35">
        <f t="shared" si="19"/>
        <v>303</v>
      </c>
      <c r="X35">
        <f>S40+R41+Q42+P43+O44+N45</f>
        <v>303</v>
      </c>
    </row>
    <row r="36" spans="10:39" ht="12.75">
      <c r="J36">
        <f>O41+P42+Q43+R44</f>
        <v>202</v>
      </c>
      <c r="O36">
        <f>SUM(O41:O44)</f>
        <v>202</v>
      </c>
      <c r="P36">
        <f>SUM(P41:P44)</f>
        <v>202</v>
      </c>
      <c r="Q36">
        <f>SUM(Q41:Q44)</f>
        <v>202</v>
      </c>
      <c r="R36">
        <f>SUM(R41:R44)</f>
        <v>202</v>
      </c>
      <c r="W36">
        <f>R41+Q42+P43+O44</f>
        <v>202</v>
      </c>
      <c r="AD36">
        <f>SUM(AD38:AD47)</f>
        <v>0</v>
      </c>
      <c r="AE36">
        <f aca="true" t="shared" si="20" ref="AE36:AM36">SUM(AE38:AE47)</f>
        <v>0</v>
      </c>
      <c r="AF36">
        <f t="shared" si="20"/>
        <v>0</v>
      </c>
      <c r="AG36">
        <f t="shared" si="20"/>
        <v>0</v>
      </c>
      <c r="AH36">
        <f t="shared" si="20"/>
        <v>0</v>
      </c>
      <c r="AI36">
        <f t="shared" si="20"/>
        <v>0</v>
      </c>
      <c r="AJ36">
        <f t="shared" si="20"/>
        <v>0</v>
      </c>
      <c r="AK36">
        <f t="shared" si="20"/>
        <v>0</v>
      </c>
      <c r="AL36">
        <f t="shared" si="20"/>
        <v>0</v>
      </c>
      <c r="AM36">
        <f t="shared" si="20"/>
        <v>0</v>
      </c>
    </row>
    <row r="37" spans="29:40" ht="13.5" thickBot="1">
      <c r="AC37">
        <f>AD38+AM47</f>
        <v>0</v>
      </c>
      <c r="AN37">
        <f>AM38+AD47</f>
        <v>0</v>
      </c>
    </row>
    <row r="38" spans="7:39" ht="13.5" thickBot="1">
      <c r="G38">
        <f>SUM(L38:U38)</f>
        <v>505</v>
      </c>
      <c r="L38" s="25">
        <v>92</v>
      </c>
      <c r="M38" s="26">
        <v>2</v>
      </c>
      <c r="N38" s="26">
        <v>98</v>
      </c>
      <c r="O38" s="26">
        <v>4</v>
      </c>
      <c r="P38" s="26">
        <v>14</v>
      </c>
      <c r="Q38" s="26">
        <v>18</v>
      </c>
      <c r="R38" s="26">
        <v>84</v>
      </c>
      <c r="S38" s="26">
        <v>16</v>
      </c>
      <c r="T38" s="26">
        <v>86</v>
      </c>
      <c r="U38" s="27">
        <v>91</v>
      </c>
      <c r="AB38">
        <f>SUM(AD38:AM38)</f>
        <v>0</v>
      </c>
      <c r="AD38" s="25">
        <v>10</v>
      </c>
      <c r="AE38" s="26">
        <v>-17</v>
      </c>
      <c r="AF38" s="26">
        <v>16</v>
      </c>
      <c r="AG38" s="26">
        <v>-15</v>
      </c>
      <c r="AH38" s="26">
        <v>-5</v>
      </c>
      <c r="AI38" s="26">
        <v>-1</v>
      </c>
      <c r="AJ38" s="26">
        <v>2</v>
      </c>
      <c r="AK38" s="26">
        <v>-3</v>
      </c>
      <c r="AL38" s="26">
        <v>4</v>
      </c>
      <c r="AM38" s="27">
        <v>9</v>
      </c>
    </row>
    <row r="39" spans="7:39" ht="13.5" thickBot="1">
      <c r="G39">
        <f aca="true" t="shared" si="21" ref="G39:G47">SUM(L39:U39)</f>
        <v>505</v>
      </c>
      <c r="H39">
        <f>SUM(M39:T39)</f>
        <v>404</v>
      </c>
      <c r="L39" s="28">
        <v>88</v>
      </c>
      <c r="M39" s="17">
        <f>M23+18</f>
        <v>75</v>
      </c>
      <c r="N39" s="18">
        <f aca="true" t="shared" si="22" ref="N39:T39">N23+18</f>
        <v>30</v>
      </c>
      <c r="O39" s="18">
        <f t="shared" si="22"/>
        <v>70</v>
      </c>
      <c r="P39" s="18">
        <f t="shared" si="22"/>
        <v>32</v>
      </c>
      <c r="Q39" s="18">
        <f t="shared" si="22"/>
        <v>19</v>
      </c>
      <c r="R39" s="18">
        <f t="shared" si="22"/>
        <v>21</v>
      </c>
      <c r="S39" s="18">
        <f t="shared" si="22"/>
        <v>81</v>
      </c>
      <c r="T39" s="19">
        <f t="shared" si="22"/>
        <v>76</v>
      </c>
      <c r="U39" s="32">
        <v>13</v>
      </c>
      <c r="AB39">
        <f aca="true" t="shared" si="23" ref="AB39:AB47">SUM(AD39:AM39)</f>
        <v>0</v>
      </c>
      <c r="AD39" s="28">
        <v>6</v>
      </c>
      <c r="AE39" s="17"/>
      <c r="AF39" s="18"/>
      <c r="AG39" s="18"/>
      <c r="AH39" s="18"/>
      <c r="AI39" s="18"/>
      <c r="AJ39" s="18"/>
      <c r="AK39" s="18"/>
      <c r="AL39" s="19"/>
      <c r="AM39" s="32">
        <v>-6</v>
      </c>
    </row>
    <row r="40" spans="7:39" ht="13.5" thickBot="1">
      <c r="G40">
        <f t="shared" si="21"/>
        <v>505</v>
      </c>
      <c r="H40">
        <f aca="true" t="shared" si="24" ref="H40:H46">SUM(M40:T40)</f>
        <v>404</v>
      </c>
      <c r="I40">
        <f aca="true" t="shared" si="25" ref="I40:I45">SUM(N40:S40)</f>
        <v>303</v>
      </c>
      <c r="L40" s="28">
        <v>12</v>
      </c>
      <c r="M40" s="20">
        <f aca="true" t="shared" si="26" ref="M40:T40">M24+18</f>
        <v>28</v>
      </c>
      <c r="N40" s="50">
        <f t="shared" si="26"/>
        <v>33</v>
      </c>
      <c r="O40" s="51">
        <f t="shared" si="26"/>
        <v>38</v>
      </c>
      <c r="P40" s="51">
        <f t="shared" si="26"/>
        <v>41</v>
      </c>
      <c r="Q40" s="51">
        <f t="shared" si="26"/>
        <v>66</v>
      </c>
      <c r="R40" s="51">
        <f t="shared" si="26"/>
        <v>64</v>
      </c>
      <c r="S40" s="52">
        <f t="shared" si="26"/>
        <v>61</v>
      </c>
      <c r="T40" s="24">
        <f t="shared" si="26"/>
        <v>73</v>
      </c>
      <c r="U40" s="32">
        <v>89</v>
      </c>
      <c r="AB40">
        <f t="shared" si="23"/>
        <v>0</v>
      </c>
      <c r="AD40" s="28">
        <v>-7</v>
      </c>
      <c r="AE40" s="20"/>
      <c r="AF40" s="50"/>
      <c r="AG40" s="51"/>
      <c r="AH40" s="51"/>
      <c r="AI40" s="51"/>
      <c r="AJ40" s="51"/>
      <c r="AK40" s="52"/>
      <c r="AL40" s="24"/>
      <c r="AM40" s="32">
        <v>7</v>
      </c>
    </row>
    <row r="41" spans="7:39" ht="12.75">
      <c r="G41">
        <f t="shared" si="21"/>
        <v>505</v>
      </c>
      <c r="H41">
        <f t="shared" si="24"/>
        <v>404</v>
      </c>
      <c r="I41">
        <f t="shared" si="25"/>
        <v>303</v>
      </c>
      <c r="J41">
        <f>SUM(O41:R41)</f>
        <v>202</v>
      </c>
      <c r="L41" s="28">
        <v>90</v>
      </c>
      <c r="M41" s="20">
        <f aca="true" t="shared" si="27" ref="M41:T41">M25+18</f>
        <v>27</v>
      </c>
      <c r="N41" s="53">
        <f t="shared" si="27"/>
        <v>67</v>
      </c>
      <c r="O41" s="1">
        <f t="shared" si="27"/>
        <v>43</v>
      </c>
      <c r="P41" s="2">
        <f t="shared" si="27"/>
        <v>50</v>
      </c>
      <c r="Q41" s="2">
        <f t="shared" si="27"/>
        <v>55</v>
      </c>
      <c r="R41" s="3">
        <f t="shared" si="27"/>
        <v>54</v>
      </c>
      <c r="S41" s="54">
        <f t="shared" si="27"/>
        <v>34</v>
      </c>
      <c r="T41" s="24">
        <f t="shared" si="27"/>
        <v>74</v>
      </c>
      <c r="U41" s="32">
        <v>11</v>
      </c>
      <c r="AB41">
        <f t="shared" si="23"/>
        <v>0</v>
      </c>
      <c r="AD41" s="28">
        <v>8</v>
      </c>
      <c r="AE41" s="20"/>
      <c r="AF41" s="53"/>
      <c r="AG41" s="1"/>
      <c r="AH41" s="2"/>
      <c r="AI41" s="2"/>
      <c r="AJ41" s="3"/>
      <c r="AK41" s="54"/>
      <c r="AL41" s="24"/>
      <c r="AM41" s="32">
        <v>-8</v>
      </c>
    </row>
    <row r="42" spans="7:39" ht="12.75">
      <c r="G42">
        <f t="shared" si="21"/>
        <v>505</v>
      </c>
      <c r="H42">
        <f t="shared" si="24"/>
        <v>404</v>
      </c>
      <c r="I42">
        <f t="shared" si="25"/>
        <v>303</v>
      </c>
      <c r="J42">
        <f>SUM(O42:R42)</f>
        <v>202</v>
      </c>
      <c r="L42" s="28">
        <v>5</v>
      </c>
      <c r="M42" s="20">
        <f aca="true" t="shared" si="28" ref="M42:T42">M26+18</f>
        <v>22</v>
      </c>
      <c r="N42" s="53">
        <f t="shared" si="28"/>
        <v>65</v>
      </c>
      <c r="O42" s="4">
        <f t="shared" si="28"/>
        <v>57</v>
      </c>
      <c r="P42" s="5">
        <f t="shared" si="28"/>
        <v>52</v>
      </c>
      <c r="Q42" s="5">
        <f t="shared" si="28"/>
        <v>45</v>
      </c>
      <c r="R42" s="6">
        <f t="shared" si="28"/>
        <v>48</v>
      </c>
      <c r="S42" s="54">
        <f t="shared" si="28"/>
        <v>36</v>
      </c>
      <c r="T42" s="24">
        <f t="shared" si="28"/>
        <v>79</v>
      </c>
      <c r="U42" s="32">
        <v>96</v>
      </c>
      <c r="AB42">
        <f t="shared" si="23"/>
        <v>0</v>
      </c>
      <c r="AD42" s="28">
        <v>-14</v>
      </c>
      <c r="AE42" s="20"/>
      <c r="AF42" s="53"/>
      <c r="AG42" s="4"/>
      <c r="AH42" s="5"/>
      <c r="AI42" s="5"/>
      <c r="AJ42" s="6"/>
      <c r="AK42" s="54"/>
      <c r="AL42" s="24"/>
      <c r="AM42" s="32">
        <v>14</v>
      </c>
    </row>
    <row r="43" spans="7:39" ht="12.75">
      <c r="G43">
        <f t="shared" si="21"/>
        <v>505</v>
      </c>
      <c r="H43">
        <f t="shared" si="24"/>
        <v>404</v>
      </c>
      <c r="I43">
        <f t="shared" si="25"/>
        <v>303</v>
      </c>
      <c r="J43">
        <f>SUM(O43:R43)</f>
        <v>202</v>
      </c>
      <c r="L43" s="28">
        <v>100</v>
      </c>
      <c r="M43" s="20">
        <f aca="true" t="shared" si="29" ref="M43:T43">M27+18</f>
        <v>72</v>
      </c>
      <c r="N43" s="53">
        <f t="shared" si="29"/>
        <v>59</v>
      </c>
      <c r="O43" s="4">
        <f t="shared" si="29"/>
        <v>46</v>
      </c>
      <c r="P43" s="5">
        <f t="shared" si="29"/>
        <v>47</v>
      </c>
      <c r="Q43" s="5">
        <f t="shared" si="29"/>
        <v>58</v>
      </c>
      <c r="R43" s="6">
        <f t="shared" si="29"/>
        <v>51</v>
      </c>
      <c r="S43" s="54">
        <f t="shared" si="29"/>
        <v>42</v>
      </c>
      <c r="T43" s="24">
        <f t="shared" si="29"/>
        <v>29</v>
      </c>
      <c r="U43" s="32">
        <v>1</v>
      </c>
      <c r="AB43">
        <f t="shared" si="23"/>
        <v>0</v>
      </c>
      <c r="AD43" s="28">
        <v>18</v>
      </c>
      <c r="AE43" s="20"/>
      <c r="AF43" s="53"/>
      <c r="AG43" s="4"/>
      <c r="AH43" s="5"/>
      <c r="AI43" s="5"/>
      <c r="AJ43" s="6"/>
      <c r="AK43" s="54"/>
      <c r="AL43" s="24"/>
      <c r="AM43" s="32">
        <v>-18</v>
      </c>
    </row>
    <row r="44" spans="7:39" ht="13.5" thickBot="1">
      <c r="G44">
        <f t="shared" si="21"/>
        <v>505</v>
      </c>
      <c r="H44">
        <f t="shared" si="24"/>
        <v>404</v>
      </c>
      <c r="I44">
        <f t="shared" si="25"/>
        <v>303</v>
      </c>
      <c r="J44">
        <f>SUM(O44:R44)</f>
        <v>202</v>
      </c>
      <c r="L44" s="28">
        <v>8</v>
      </c>
      <c r="M44" s="20">
        <f aca="true" t="shared" si="30" ref="M44:T44">M28+18</f>
        <v>77</v>
      </c>
      <c r="N44" s="53">
        <f t="shared" si="30"/>
        <v>39</v>
      </c>
      <c r="O44" s="7">
        <f t="shared" si="30"/>
        <v>56</v>
      </c>
      <c r="P44" s="8">
        <f t="shared" si="30"/>
        <v>53</v>
      </c>
      <c r="Q44" s="8">
        <f t="shared" si="30"/>
        <v>44</v>
      </c>
      <c r="R44" s="9">
        <f t="shared" si="30"/>
        <v>49</v>
      </c>
      <c r="S44" s="54">
        <f t="shared" si="30"/>
        <v>62</v>
      </c>
      <c r="T44" s="24">
        <f t="shared" si="30"/>
        <v>24</v>
      </c>
      <c r="U44" s="32">
        <v>93</v>
      </c>
      <c r="AB44">
        <f t="shared" si="23"/>
        <v>0</v>
      </c>
      <c r="AD44" s="28">
        <v>-11</v>
      </c>
      <c r="AE44" s="20"/>
      <c r="AF44" s="53"/>
      <c r="AG44" s="7"/>
      <c r="AH44" s="8"/>
      <c r="AI44" s="8"/>
      <c r="AJ44" s="9"/>
      <c r="AK44" s="54"/>
      <c r="AL44" s="24"/>
      <c r="AM44" s="32">
        <v>11</v>
      </c>
    </row>
    <row r="45" spans="7:39" ht="13.5" thickBot="1">
      <c r="G45">
        <f t="shared" si="21"/>
        <v>505</v>
      </c>
      <c r="H45">
        <f t="shared" si="24"/>
        <v>404</v>
      </c>
      <c r="I45">
        <f t="shared" si="25"/>
        <v>303</v>
      </c>
      <c r="L45" s="28">
        <v>94</v>
      </c>
      <c r="M45" s="20">
        <f aca="true" t="shared" si="31" ref="M45:T45">M29+18</f>
        <v>78</v>
      </c>
      <c r="N45" s="14">
        <f t="shared" si="31"/>
        <v>40</v>
      </c>
      <c r="O45" s="15">
        <f t="shared" si="31"/>
        <v>63</v>
      </c>
      <c r="P45" s="15">
        <f t="shared" si="31"/>
        <v>60</v>
      </c>
      <c r="Q45" s="15">
        <f t="shared" si="31"/>
        <v>35</v>
      </c>
      <c r="R45" s="15">
        <f t="shared" si="31"/>
        <v>37</v>
      </c>
      <c r="S45" s="16">
        <f t="shared" si="31"/>
        <v>68</v>
      </c>
      <c r="T45" s="24">
        <f t="shared" si="31"/>
        <v>23</v>
      </c>
      <c r="U45" s="32">
        <v>7</v>
      </c>
      <c r="AB45">
        <f t="shared" si="23"/>
        <v>0</v>
      </c>
      <c r="AD45" s="28">
        <v>12</v>
      </c>
      <c r="AE45" s="20"/>
      <c r="AF45" s="14"/>
      <c r="AG45" s="15"/>
      <c r="AH45" s="15"/>
      <c r="AI45" s="15"/>
      <c r="AJ45" s="15"/>
      <c r="AK45" s="16"/>
      <c r="AL45" s="24"/>
      <c r="AM45" s="32">
        <v>-12</v>
      </c>
    </row>
    <row r="46" spans="7:39" ht="13.5" thickBot="1">
      <c r="G46">
        <f t="shared" si="21"/>
        <v>505</v>
      </c>
      <c r="H46">
        <f t="shared" si="24"/>
        <v>404</v>
      </c>
      <c r="L46" s="28">
        <v>6</v>
      </c>
      <c r="M46" s="21">
        <f aca="true" t="shared" si="32" ref="M46:T46">M30+18</f>
        <v>25</v>
      </c>
      <c r="N46" s="22">
        <f t="shared" si="32"/>
        <v>71</v>
      </c>
      <c r="O46" s="22">
        <f t="shared" si="32"/>
        <v>31</v>
      </c>
      <c r="P46" s="22">
        <f t="shared" si="32"/>
        <v>69</v>
      </c>
      <c r="Q46" s="22">
        <f t="shared" si="32"/>
        <v>82</v>
      </c>
      <c r="R46" s="22">
        <f t="shared" si="32"/>
        <v>80</v>
      </c>
      <c r="S46" s="22">
        <f t="shared" si="32"/>
        <v>20</v>
      </c>
      <c r="T46" s="23">
        <f t="shared" si="32"/>
        <v>26</v>
      </c>
      <c r="U46" s="32">
        <v>95</v>
      </c>
      <c r="AB46">
        <f t="shared" si="23"/>
        <v>0</v>
      </c>
      <c r="AD46" s="28">
        <v>-13</v>
      </c>
      <c r="AE46" s="21"/>
      <c r="AF46" s="22"/>
      <c r="AG46" s="22"/>
      <c r="AH46" s="22"/>
      <c r="AI46" s="22"/>
      <c r="AJ46" s="22"/>
      <c r="AK46" s="22"/>
      <c r="AL46" s="23"/>
      <c r="AM46" s="32">
        <v>13</v>
      </c>
    </row>
    <row r="47" spans="7:39" ht="13.5" thickBot="1">
      <c r="G47">
        <f t="shared" si="21"/>
        <v>505</v>
      </c>
      <c r="L47" s="29">
        <v>10</v>
      </c>
      <c r="M47" s="30">
        <v>99</v>
      </c>
      <c r="N47" s="30">
        <v>3</v>
      </c>
      <c r="O47" s="30">
        <v>97</v>
      </c>
      <c r="P47" s="30">
        <v>87</v>
      </c>
      <c r="Q47" s="30">
        <v>83</v>
      </c>
      <c r="R47" s="30">
        <v>17</v>
      </c>
      <c r="S47" s="30">
        <v>85</v>
      </c>
      <c r="T47" s="30">
        <v>15</v>
      </c>
      <c r="U47" s="31">
        <v>9</v>
      </c>
      <c r="AB47">
        <f t="shared" si="23"/>
        <v>0</v>
      </c>
      <c r="AD47" s="29">
        <v>-9</v>
      </c>
      <c r="AE47" s="30">
        <v>17</v>
      </c>
      <c r="AF47" s="30">
        <v>-16</v>
      </c>
      <c r="AG47" s="30">
        <v>15</v>
      </c>
      <c r="AH47" s="30">
        <v>5</v>
      </c>
      <c r="AI47" s="30">
        <v>1</v>
      </c>
      <c r="AJ47" s="30">
        <v>-2</v>
      </c>
      <c r="AK47" s="30">
        <v>3</v>
      </c>
      <c r="AL47" s="30">
        <v>-4</v>
      </c>
      <c r="AM47" s="31">
        <v>-10</v>
      </c>
    </row>
    <row r="50" spans="5:28" ht="12.75">
      <c r="E50">
        <f>K56+L57+M58+N59+O60+P61+Q62+R63+S64+T65+U66+V67</f>
        <v>870</v>
      </c>
      <c r="K50">
        <f>SUM(K56:K67)</f>
        <v>870</v>
      </c>
      <c r="L50">
        <f aca="true" t="shared" si="33" ref="L50:V50">SUM(L56:L67)</f>
        <v>870</v>
      </c>
      <c r="M50">
        <f t="shared" si="33"/>
        <v>870</v>
      </c>
      <c r="N50">
        <f t="shared" si="33"/>
        <v>870</v>
      </c>
      <c r="O50">
        <f t="shared" si="33"/>
        <v>870</v>
      </c>
      <c r="P50">
        <f t="shared" si="33"/>
        <v>870</v>
      </c>
      <c r="Q50">
        <f t="shared" si="33"/>
        <v>870</v>
      </c>
      <c r="R50">
        <f t="shared" si="33"/>
        <v>870</v>
      </c>
      <c r="S50">
        <f t="shared" si="33"/>
        <v>870</v>
      </c>
      <c r="T50">
        <f t="shared" si="33"/>
        <v>870</v>
      </c>
      <c r="U50">
        <f t="shared" si="33"/>
        <v>870</v>
      </c>
      <c r="V50">
        <f t="shared" si="33"/>
        <v>870</v>
      </c>
      <c r="AB50">
        <f>V56+U57+T58+S59+R60+Q61+P62+O63+N64+M65+L66+K67</f>
        <v>870</v>
      </c>
    </row>
    <row r="51" spans="6:27" ht="12.75">
      <c r="F51">
        <f>L57+M58+N59+O60+P61+Q62+R63+S64+T65+U66</f>
        <v>725</v>
      </c>
      <c r="L51">
        <f>SUM(L57:L66)</f>
        <v>725</v>
      </c>
      <c r="M51">
        <f aca="true" t="shared" si="34" ref="M51:U51">SUM(M57:M66)</f>
        <v>725</v>
      </c>
      <c r="N51">
        <f t="shared" si="34"/>
        <v>725</v>
      </c>
      <c r="O51">
        <f t="shared" si="34"/>
        <v>725</v>
      </c>
      <c r="P51">
        <f t="shared" si="34"/>
        <v>725</v>
      </c>
      <c r="Q51">
        <f t="shared" si="34"/>
        <v>725</v>
      </c>
      <c r="R51">
        <f t="shared" si="34"/>
        <v>725</v>
      </c>
      <c r="S51">
        <f t="shared" si="34"/>
        <v>725</v>
      </c>
      <c r="T51">
        <f t="shared" si="34"/>
        <v>725</v>
      </c>
      <c r="U51">
        <f t="shared" si="34"/>
        <v>725</v>
      </c>
      <c r="AA51">
        <f>U57+T58+S59+R60+Q61+P62+O63+N64+M65+L66</f>
        <v>725</v>
      </c>
    </row>
    <row r="52" spans="7:26" ht="12.75">
      <c r="G52">
        <f>M58+N59+O60+P61+Q62+R63+S64+T65</f>
        <v>580</v>
      </c>
      <c r="M52">
        <f>SUM(M58:M65)</f>
        <v>580</v>
      </c>
      <c r="N52">
        <f aca="true" t="shared" si="35" ref="N52:T52">SUM(N58:N65)</f>
        <v>580</v>
      </c>
      <c r="O52">
        <f t="shared" si="35"/>
        <v>580</v>
      </c>
      <c r="P52">
        <f t="shared" si="35"/>
        <v>580</v>
      </c>
      <c r="Q52">
        <f t="shared" si="35"/>
        <v>580</v>
      </c>
      <c r="R52">
        <f t="shared" si="35"/>
        <v>580</v>
      </c>
      <c r="S52">
        <f t="shared" si="35"/>
        <v>580</v>
      </c>
      <c r="T52">
        <f t="shared" si="35"/>
        <v>580</v>
      </c>
      <c r="Z52">
        <f>T58+S59+R60+Q61+P62+O63+N64+M65</f>
        <v>580</v>
      </c>
    </row>
    <row r="53" spans="8:25" ht="12.75">
      <c r="H53">
        <f>N59+O60+P61+Q62+R63+S64</f>
        <v>435</v>
      </c>
      <c r="N53">
        <f aca="true" t="shared" si="36" ref="N53:S53">SUM(N59:N64)</f>
        <v>435</v>
      </c>
      <c r="O53">
        <f t="shared" si="36"/>
        <v>435</v>
      </c>
      <c r="P53">
        <f t="shared" si="36"/>
        <v>435</v>
      </c>
      <c r="Q53">
        <f t="shared" si="36"/>
        <v>435</v>
      </c>
      <c r="R53">
        <f t="shared" si="36"/>
        <v>435</v>
      </c>
      <c r="S53">
        <f t="shared" si="36"/>
        <v>435</v>
      </c>
      <c r="Y53">
        <f>S59+R60+Q61+P62+O63+N64</f>
        <v>435</v>
      </c>
    </row>
    <row r="54" spans="9:40" ht="12.75">
      <c r="I54">
        <f>O60+P61+Q62+R63</f>
        <v>290</v>
      </c>
      <c r="O54">
        <f>SUM(O60:O63)</f>
        <v>290</v>
      </c>
      <c r="P54">
        <f>SUM(P60:P63)</f>
        <v>290</v>
      </c>
      <c r="Q54">
        <f>SUM(Q60:Q63)</f>
        <v>290</v>
      </c>
      <c r="R54">
        <f>SUM(R60:R63)</f>
        <v>290</v>
      </c>
      <c r="X54">
        <f>R60+Q61+P62+O63</f>
        <v>290</v>
      </c>
      <c r="AC54">
        <f>SUM(AC56:AC67)</f>
        <v>0</v>
      </c>
      <c r="AD54">
        <f aca="true" t="shared" si="37" ref="AD54:AN54">SUM(AD56:AD67)</f>
        <v>0</v>
      </c>
      <c r="AE54">
        <f t="shared" si="37"/>
        <v>0</v>
      </c>
      <c r="AF54">
        <f t="shared" si="37"/>
        <v>0</v>
      </c>
      <c r="AG54">
        <f t="shared" si="37"/>
        <v>0</v>
      </c>
      <c r="AH54">
        <f t="shared" si="37"/>
        <v>0</v>
      </c>
      <c r="AI54">
        <f t="shared" si="37"/>
        <v>0</v>
      </c>
      <c r="AJ54">
        <f t="shared" si="37"/>
        <v>0</v>
      </c>
      <c r="AK54">
        <f t="shared" si="37"/>
        <v>0</v>
      </c>
      <c r="AL54">
        <f t="shared" si="37"/>
        <v>0</v>
      </c>
      <c r="AM54">
        <f t="shared" si="37"/>
        <v>0</v>
      </c>
      <c r="AN54">
        <f t="shared" si="37"/>
        <v>0</v>
      </c>
    </row>
    <row r="55" spans="28:41" ht="13.5" thickBot="1">
      <c r="AB55">
        <f>AC56+AN67</f>
        <v>0</v>
      </c>
      <c r="AO55">
        <f>AN56+AC67</f>
        <v>0</v>
      </c>
    </row>
    <row r="56" spans="5:40" ht="13.5" thickBot="1">
      <c r="E56">
        <f>SUM(K56:V56)</f>
        <v>870</v>
      </c>
      <c r="K56" s="33">
        <v>134</v>
      </c>
      <c r="L56" s="34">
        <v>143</v>
      </c>
      <c r="M56" s="34">
        <v>3</v>
      </c>
      <c r="N56" s="34">
        <v>141</v>
      </c>
      <c r="O56" s="34">
        <v>5</v>
      </c>
      <c r="P56" s="34">
        <v>1</v>
      </c>
      <c r="Q56" s="34">
        <v>22</v>
      </c>
      <c r="R56" s="34">
        <v>124</v>
      </c>
      <c r="S56" s="34">
        <v>20</v>
      </c>
      <c r="T56" s="34">
        <v>126</v>
      </c>
      <c r="U56" s="34">
        <v>18</v>
      </c>
      <c r="V56" s="35">
        <v>133</v>
      </c>
      <c r="AA56">
        <f>SUM(AC56:AN56)</f>
        <v>0</v>
      </c>
      <c r="AC56" s="33">
        <v>12</v>
      </c>
      <c r="AD56" s="34">
        <v>21</v>
      </c>
      <c r="AE56" s="34">
        <v>-20</v>
      </c>
      <c r="AF56" s="34">
        <v>19</v>
      </c>
      <c r="AG56" s="34">
        <v>-18</v>
      </c>
      <c r="AH56" s="34">
        <v>-22</v>
      </c>
      <c r="AI56" s="34">
        <v>-1</v>
      </c>
      <c r="AJ56" s="34">
        <v>2</v>
      </c>
      <c r="AK56" s="34">
        <v>-3</v>
      </c>
      <c r="AL56" s="34">
        <v>4</v>
      </c>
      <c r="AM56" s="34">
        <v>-5</v>
      </c>
      <c r="AN56" s="35">
        <v>11</v>
      </c>
    </row>
    <row r="57" spans="5:40" ht="13.5" thickBot="1">
      <c r="E57">
        <f aca="true" t="shared" si="38" ref="E57:E67">SUM(K57:V57)</f>
        <v>870</v>
      </c>
      <c r="F57">
        <f>SUM(L57:U57)</f>
        <v>725</v>
      </c>
      <c r="K57" s="36">
        <v>16</v>
      </c>
      <c r="L57" s="25">
        <f>L38+22</f>
        <v>114</v>
      </c>
      <c r="M57" s="26">
        <f aca="true" t="shared" si="39" ref="M57:U57">M38+22</f>
        <v>24</v>
      </c>
      <c r="N57" s="26">
        <f t="shared" si="39"/>
        <v>120</v>
      </c>
      <c r="O57" s="26">
        <f t="shared" si="39"/>
        <v>26</v>
      </c>
      <c r="P57" s="26">
        <f t="shared" si="39"/>
        <v>36</v>
      </c>
      <c r="Q57" s="26">
        <f t="shared" si="39"/>
        <v>40</v>
      </c>
      <c r="R57" s="26">
        <f t="shared" si="39"/>
        <v>106</v>
      </c>
      <c r="S57" s="26">
        <f t="shared" si="39"/>
        <v>38</v>
      </c>
      <c r="T57" s="26">
        <f t="shared" si="39"/>
        <v>108</v>
      </c>
      <c r="U57" s="27">
        <f t="shared" si="39"/>
        <v>113</v>
      </c>
      <c r="V57" s="38">
        <v>129</v>
      </c>
      <c r="AA57">
        <f aca="true" t="shared" si="40" ref="AA57:AA67">SUM(AC57:AN57)</f>
        <v>0</v>
      </c>
      <c r="AC57" s="36">
        <v>-7</v>
      </c>
      <c r="AD57" s="25"/>
      <c r="AE57" s="26"/>
      <c r="AF57" s="26"/>
      <c r="AG57" s="26"/>
      <c r="AH57" s="26"/>
      <c r="AI57" s="26"/>
      <c r="AJ57" s="26"/>
      <c r="AK57" s="26"/>
      <c r="AL57" s="26"/>
      <c r="AM57" s="27"/>
      <c r="AN57" s="38">
        <v>7</v>
      </c>
    </row>
    <row r="58" spans="5:40" ht="13.5" thickBot="1">
      <c r="E58">
        <f t="shared" si="38"/>
        <v>870</v>
      </c>
      <c r="F58">
        <f aca="true" t="shared" si="41" ref="F58:F66">SUM(L58:U58)</f>
        <v>725</v>
      </c>
      <c r="G58">
        <f>SUM(M58:T58)</f>
        <v>580</v>
      </c>
      <c r="K58" s="36">
        <v>15</v>
      </c>
      <c r="L58" s="28">
        <f aca="true" t="shared" si="42" ref="L58:U58">L39+22</f>
        <v>110</v>
      </c>
      <c r="M58" s="17">
        <f t="shared" si="42"/>
        <v>97</v>
      </c>
      <c r="N58" s="18">
        <f t="shared" si="42"/>
        <v>52</v>
      </c>
      <c r="O58" s="18">
        <f t="shared" si="42"/>
        <v>92</v>
      </c>
      <c r="P58" s="18">
        <f t="shared" si="42"/>
        <v>54</v>
      </c>
      <c r="Q58" s="18">
        <f t="shared" si="42"/>
        <v>41</v>
      </c>
      <c r="R58" s="18">
        <f t="shared" si="42"/>
        <v>43</v>
      </c>
      <c r="S58" s="18">
        <f t="shared" si="42"/>
        <v>103</v>
      </c>
      <c r="T58" s="19">
        <f t="shared" si="42"/>
        <v>98</v>
      </c>
      <c r="U58" s="32">
        <f t="shared" si="42"/>
        <v>35</v>
      </c>
      <c r="V58" s="38">
        <v>130</v>
      </c>
      <c r="AA58">
        <f t="shared" si="40"/>
        <v>0</v>
      </c>
      <c r="AC58" s="36">
        <v>-8</v>
      </c>
      <c r="AD58" s="28"/>
      <c r="AE58" s="17"/>
      <c r="AF58" s="18"/>
      <c r="AG58" s="18"/>
      <c r="AH58" s="18"/>
      <c r="AI58" s="18"/>
      <c r="AJ58" s="18"/>
      <c r="AK58" s="18"/>
      <c r="AL58" s="19"/>
      <c r="AM58" s="32"/>
      <c r="AN58" s="38">
        <v>8</v>
      </c>
    </row>
    <row r="59" spans="5:40" ht="13.5" thickBot="1">
      <c r="E59">
        <f t="shared" si="38"/>
        <v>870</v>
      </c>
      <c r="F59">
        <f t="shared" si="41"/>
        <v>725</v>
      </c>
      <c r="G59">
        <f aca="true" t="shared" si="43" ref="G59:G65">SUM(M59:T59)</f>
        <v>580</v>
      </c>
      <c r="H59">
        <f>SUM(N59:S59)</f>
        <v>435</v>
      </c>
      <c r="K59" s="36">
        <v>131</v>
      </c>
      <c r="L59" s="28">
        <f aca="true" t="shared" si="44" ref="L59:U59">L40+22</f>
        <v>34</v>
      </c>
      <c r="M59" s="20">
        <f t="shared" si="44"/>
        <v>50</v>
      </c>
      <c r="N59" s="50">
        <f t="shared" si="44"/>
        <v>55</v>
      </c>
      <c r="O59" s="51">
        <f t="shared" si="44"/>
        <v>60</v>
      </c>
      <c r="P59" s="51">
        <f t="shared" si="44"/>
        <v>63</v>
      </c>
      <c r="Q59" s="51">
        <f t="shared" si="44"/>
        <v>88</v>
      </c>
      <c r="R59" s="51">
        <f t="shared" si="44"/>
        <v>86</v>
      </c>
      <c r="S59" s="52">
        <f t="shared" si="44"/>
        <v>83</v>
      </c>
      <c r="T59" s="24">
        <f t="shared" si="44"/>
        <v>95</v>
      </c>
      <c r="U59" s="32">
        <f t="shared" si="44"/>
        <v>111</v>
      </c>
      <c r="V59" s="38">
        <v>14</v>
      </c>
      <c r="AA59">
        <f t="shared" si="40"/>
        <v>0</v>
      </c>
      <c r="AC59" s="36">
        <v>9</v>
      </c>
      <c r="AD59" s="28"/>
      <c r="AE59" s="20"/>
      <c r="AF59" s="50"/>
      <c r="AG59" s="51"/>
      <c r="AH59" s="51"/>
      <c r="AI59" s="51"/>
      <c r="AJ59" s="51"/>
      <c r="AK59" s="52"/>
      <c r="AL59" s="24"/>
      <c r="AM59" s="32"/>
      <c r="AN59" s="38">
        <v>-9</v>
      </c>
    </row>
    <row r="60" spans="5:40" ht="12.75">
      <c r="E60">
        <f t="shared" si="38"/>
        <v>870</v>
      </c>
      <c r="F60">
        <f t="shared" si="41"/>
        <v>725</v>
      </c>
      <c r="G60">
        <f t="shared" si="43"/>
        <v>580</v>
      </c>
      <c r="H60">
        <f aca="true" t="shared" si="45" ref="H60:H65">SUM(N60:S60)</f>
        <v>435</v>
      </c>
      <c r="I60">
        <f>SUM(O60:R60)</f>
        <v>290</v>
      </c>
      <c r="K60" s="36">
        <v>132</v>
      </c>
      <c r="L60" s="28">
        <f aca="true" t="shared" si="46" ref="L60:U60">L41+22</f>
        <v>112</v>
      </c>
      <c r="M60" s="20">
        <f t="shared" si="46"/>
        <v>49</v>
      </c>
      <c r="N60" s="53">
        <f t="shared" si="46"/>
        <v>89</v>
      </c>
      <c r="O60" s="1">
        <f t="shared" si="46"/>
        <v>65</v>
      </c>
      <c r="P60" s="2">
        <f t="shared" si="46"/>
        <v>72</v>
      </c>
      <c r="Q60" s="2">
        <f t="shared" si="46"/>
        <v>77</v>
      </c>
      <c r="R60" s="3">
        <f t="shared" si="46"/>
        <v>76</v>
      </c>
      <c r="S60" s="54">
        <f t="shared" si="46"/>
        <v>56</v>
      </c>
      <c r="T60" s="24">
        <f t="shared" si="46"/>
        <v>96</v>
      </c>
      <c r="U60" s="32">
        <f t="shared" si="46"/>
        <v>33</v>
      </c>
      <c r="V60" s="38">
        <v>13</v>
      </c>
      <c r="AA60">
        <f t="shared" si="40"/>
        <v>0</v>
      </c>
      <c r="AC60" s="36">
        <v>10</v>
      </c>
      <c r="AD60" s="28"/>
      <c r="AE60" s="20"/>
      <c r="AF60" s="53"/>
      <c r="AG60" s="1"/>
      <c r="AH60" s="2"/>
      <c r="AI60" s="2"/>
      <c r="AJ60" s="3"/>
      <c r="AK60" s="54"/>
      <c r="AL60" s="24"/>
      <c r="AM60" s="32"/>
      <c r="AN60" s="38">
        <v>-10</v>
      </c>
    </row>
    <row r="61" spans="5:40" ht="12.75">
      <c r="E61">
        <f t="shared" si="38"/>
        <v>870</v>
      </c>
      <c r="F61">
        <f t="shared" si="41"/>
        <v>725</v>
      </c>
      <c r="G61">
        <f t="shared" si="43"/>
        <v>580</v>
      </c>
      <c r="H61">
        <f t="shared" si="45"/>
        <v>435</v>
      </c>
      <c r="I61">
        <f>SUM(O61:R61)</f>
        <v>290</v>
      </c>
      <c r="K61" s="36">
        <v>139</v>
      </c>
      <c r="L61" s="28">
        <f aca="true" t="shared" si="47" ref="L61:U61">L42+22</f>
        <v>27</v>
      </c>
      <c r="M61" s="20">
        <f t="shared" si="47"/>
        <v>44</v>
      </c>
      <c r="N61" s="53">
        <f t="shared" si="47"/>
        <v>87</v>
      </c>
      <c r="O61" s="4">
        <f t="shared" si="47"/>
        <v>79</v>
      </c>
      <c r="P61" s="5">
        <f t="shared" si="47"/>
        <v>74</v>
      </c>
      <c r="Q61" s="5">
        <f t="shared" si="47"/>
        <v>67</v>
      </c>
      <c r="R61" s="6">
        <f t="shared" si="47"/>
        <v>70</v>
      </c>
      <c r="S61" s="54">
        <f t="shared" si="47"/>
        <v>58</v>
      </c>
      <c r="T61" s="24">
        <f t="shared" si="47"/>
        <v>101</v>
      </c>
      <c r="U61" s="32">
        <f t="shared" si="47"/>
        <v>118</v>
      </c>
      <c r="V61" s="38">
        <v>6</v>
      </c>
      <c r="AA61">
        <f t="shared" si="40"/>
        <v>0</v>
      </c>
      <c r="AC61" s="36">
        <v>17</v>
      </c>
      <c r="AD61" s="28"/>
      <c r="AE61" s="20"/>
      <c r="AF61" s="53"/>
      <c r="AG61" s="4"/>
      <c r="AH61" s="5"/>
      <c r="AI61" s="5"/>
      <c r="AJ61" s="6"/>
      <c r="AK61" s="54"/>
      <c r="AL61" s="24"/>
      <c r="AM61" s="32"/>
      <c r="AN61" s="38">
        <v>-17</v>
      </c>
    </row>
    <row r="62" spans="5:40" ht="12.75">
      <c r="E62">
        <f t="shared" si="38"/>
        <v>870</v>
      </c>
      <c r="F62">
        <f t="shared" si="41"/>
        <v>725</v>
      </c>
      <c r="G62">
        <f t="shared" si="43"/>
        <v>580</v>
      </c>
      <c r="H62">
        <f t="shared" si="45"/>
        <v>435</v>
      </c>
      <c r="I62">
        <f>SUM(O62:R62)</f>
        <v>290</v>
      </c>
      <c r="K62" s="36">
        <v>128</v>
      </c>
      <c r="L62" s="28">
        <f aca="true" t="shared" si="48" ref="L62:U62">L43+22</f>
        <v>122</v>
      </c>
      <c r="M62" s="20">
        <f t="shared" si="48"/>
        <v>94</v>
      </c>
      <c r="N62" s="53">
        <f t="shared" si="48"/>
        <v>81</v>
      </c>
      <c r="O62" s="4">
        <f t="shared" si="48"/>
        <v>68</v>
      </c>
      <c r="P62" s="5">
        <f t="shared" si="48"/>
        <v>69</v>
      </c>
      <c r="Q62" s="5">
        <f t="shared" si="48"/>
        <v>80</v>
      </c>
      <c r="R62" s="6">
        <f t="shared" si="48"/>
        <v>73</v>
      </c>
      <c r="S62" s="54">
        <f t="shared" si="48"/>
        <v>64</v>
      </c>
      <c r="T62" s="24">
        <f t="shared" si="48"/>
        <v>51</v>
      </c>
      <c r="U62" s="32">
        <f t="shared" si="48"/>
        <v>23</v>
      </c>
      <c r="V62" s="38">
        <v>17</v>
      </c>
      <c r="AA62">
        <f t="shared" si="40"/>
        <v>0</v>
      </c>
      <c r="AC62" s="36">
        <v>6</v>
      </c>
      <c r="AD62" s="28"/>
      <c r="AE62" s="20"/>
      <c r="AF62" s="53"/>
      <c r="AG62" s="4"/>
      <c r="AH62" s="5"/>
      <c r="AI62" s="5"/>
      <c r="AJ62" s="6"/>
      <c r="AK62" s="54"/>
      <c r="AL62" s="24"/>
      <c r="AM62" s="32"/>
      <c r="AN62" s="38">
        <v>-6</v>
      </c>
    </row>
    <row r="63" spans="5:40" ht="13.5" thickBot="1">
      <c r="E63">
        <f t="shared" si="38"/>
        <v>870</v>
      </c>
      <c r="F63">
        <f t="shared" si="41"/>
        <v>725</v>
      </c>
      <c r="G63">
        <f t="shared" si="43"/>
        <v>580</v>
      </c>
      <c r="H63">
        <f t="shared" si="45"/>
        <v>435</v>
      </c>
      <c r="I63">
        <f>SUM(O63:R63)</f>
        <v>290</v>
      </c>
      <c r="K63" s="36">
        <v>10</v>
      </c>
      <c r="L63" s="28">
        <f aca="true" t="shared" si="49" ref="L63:U63">L44+22</f>
        <v>30</v>
      </c>
      <c r="M63" s="20">
        <f t="shared" si="49"/>
        <v>99</v>
      </c>
      <c r="N63" s="53">
        <f t="shared" si="49"/>
        <v>61</v>
      </c>
      <c r="O63" s="7">
        <f t="shared" si="49"/>
        <v>78</v>
      </c>
      <c r="P63" s="8">
        <f t="shared" si="49"/>
        <v>75</v>
      </c>
      <c r="Q63" s="8">
        <f t="shared" si="49"/>
        <v>66</v>
      </c>
      <c r="R63" s="9">
        <f t="shared" si="49"/>
        <v>71</v>
      </c>
      <c r="S63" s="54">
        <f t="shared" si="49"/>
        <v>84</v>
      </c>
      <c r="T63" s="24">
        <f t="shared" si="49"/>
        <v>46</v>
      </c>
      <c r="U63" s="32">
        <f t="shared" si="49"/>
        <v>115</v>
      </c>
      <c r="V63" s="38">
        <v>135</v>
      </c>
      <c r="AA63">
        <f t="shared" si="40"/>
        <v>0</v>
      </c>
      <c r="AC63" s="36">
        <v>-13</v>
      </c>
      <c r="AD63" s="28"/>
      <c r="AE63" s="20"/>
      <c r="AF63" s="53"/>
      <c r="AG63" s="7"/>
      <c r="AH63" s="8"/>
      <c r="AI63" s="8"/>
      <c r="AJ63" s="9"/>
      <c r="AK63" s="54"/>
      <c r="AL63" s="24"/>
      <c r="AM63" s="32"/>
      <c r="AN63" s="38">
        <v>13</v>
      </c>
    </row>
    <row r="64" spans="5:40" ht="13.5" thickBot="1">
      <c r="E64">
        <f t="shared" si="38"/>
        <v>870</v>
      </c>
      <c r="F64">
        <f t="shared" si="41"/>
        <v>725</v>
      </c>
      <c r="G64">
        <f t="shared" si="43"/>
        <v>580</v>
      </c>
      <c r="H64">
        <f t="shared" si="45"/>
        <v>435</v>
      </c>
      <c r="I64">
        <f>SUM(O64:R64)</f>
        <v>283</v>
      </c>
      <c r="K64" s="36">
        <v>9</v>
      </c>
      <c r="L64" s="28">
        <f aca="true" t="shared" si="50" ref="L64:U64">L45+22</f>
        <v>116</v>
      </c>
      <c r="M64" s="20">
        <f t="shared" si="50"/>
        <v>100</v>
      </c>
      <c r="N64" s="14">
        <f t="shared" si="50"/>
        <v>62</v>
      </c>
      <c r="O64" s="15">
        <f t="shared" si="50"/>
        <v>85</v>
      </c>
      <c r="P64" s="15">
        <f t="shared" si="50"/>
        <v>82</v>
      </c>
      <c r="Q64" s="15">
        <f t="shared" si="50"/>
        <v>57</v>
      </c>
      <c r="R64" s="15">
        <f t="shared" si="50"/>
        <v>59</v>
      </c>
      <c r="S64" s="16">
        <f t="shared" si="50"/>
        <v>90</v>
      </c>
      <c r="T64" s="24">
        <f t="shared" si="50"/>
        <v>45</v>
      </c>
      <c r="U64" s="32">
        <f t="shared" si="50"/>
        <v>29</v>
      </c>
      <c r="V64" s="38">
        <v>136</v>
      </c>
      <c r="AA64">
        <f t="shared" si="40"/>
        <v>0</v>
      </c>
      <c r="AC64" s="36">
        <v>-14</v>
      </c>
      <c r="AD64" s="28"/>
      <c r="AE64" s="20"/>
      <c r="AF64" s="14"/>
      <c r="AG64" s="15"/>
      <c r="AH64" s="15"/>
      <c r="AI64" s="15"/>
      <c r="AJ64" s="15"/>
      <c r="AK64" s="16"/>
      <c r="AL64" s="24"/>
      <c r="AM64" s="32"/>
      <c r="AN64" s="38">
        <v>14</v>
      </c>
    </row>
    <row r="65" spans="5:40" ht="13.5" thickBot="1">
      <c r="E65">
        <f t="shared" si="38"/>
        <v>870</v>
      </c>
      <c r="F65">
        <f t="shared" si="41"/>
        <v>725</v>
      </c>
      <c r="G65">
        <f t="shared" si="43"/>
        <v>580</v>
      </c>
      <c r="H65">
        <f t="shared" si="45"/>
        <v>485</v>
      </c>
      <c r="K65" s="36">
        <v>137</v>
      </c>
      <c r="L65" s="28">
        <f aca="true" t="shared" si="51" ref="L65:U65">L46+22</f>
        <v>28</v>
      </c>
      <c r="M65" s="21">
        <f t="shared" si="51"/>
        <v>47</v>
      </c>
      <c r="N65" s="22">
        <f t="shared" si="51"/>
        <v>93</v>
      </c>
      <c r="O65" s="22">
        <f t="shared" si="51"/>
        <v>53</v>
      </c>
      <c r="P65" s="22">
        <f t="shared" si="51"/>
        <v>91</v>
      </c>
      <c r="Q65" s="22">
        <f t="shared" si="51"/>
        <v>104</v>
      </c>
      <c r="R65" s="22">
        <f t="shared" si="51"/>
        <v>102</v>
      </c>
      <c r="S65" s="22">
        <f t="shared" si="51"/>
        <v>42</v>
      </c>
      <c r="T65" s="23">
        <f t="shared" si="51"/>
        <v>48</v>
      </c>
      <c r="U65" s="32">
        <f t="shared" si="51"/>
        <v>117</v>
      </c>
      <c r="V65" s="38">
        <v>8</v>
      </c>
      <c r="AA65">
        <f t="shared" si="40"/>
        <v>0</v>
      </c>
      <c r="AC65" s="36">
        <v>15</v>
      </c>
      <c r="AD65" s="28"/>
      <c r="AE65" s="21"/>
      <c r="AF65" s="22"/>
      <c r="AG65" s="22"/>
      <c r="AH65" s="22"/>
      <c r="AI65" s="22"/>
      <c r="AJ65" s="22"/>
      <c r="AK65" s="22"/>
      <c r="AL65" s="23"/>
      <c r="AM65" s="32"/>
      <c r="AN65" s="38">
        <v>-15</v>
      </c>
    </row>
    <row r="66" spans="5:40" ht="13.5" thickBot="1">
      <c r="E66">
        <f t="shared" si="38"/>
        <v>870</v>
      </c>
      <c r="F66">
        <f t="shared" si="41"/>
        <v>725</v>
      </c>
      <c r="K66" s="36">
        <v>7</v>
      </c>
      <c r="L66" s="29">
        <f aca="true" t="shared" si="52" ref="L66:U66">L47+22</f>
        <v>32</v>
      </c>
      <c r="M66" s="30">
        <f t="shared" si="52"/>
        <v>121</v>
      </c>
      <c r="N66" s="30">
        <f t="shared" si="52"/>
        <v>25</v>
      </c>
      <c r="O66" s="30">
        <f t="shared" si="52"/>
        <v>119</v>
      </c>
      <c r="P66" s="30">
        <f t="shared" si="52"/>
        <v>109</v>
      </c>
      <c r="Q66" s="30">
        <f t="shared" si="52"/>
        <v>105</v>
      </c>
      <c r="R66" s="30">
        <f t="shared" si="52"/>
        <v>39</v>
      </c>
      <c r="S66" s="30">
        <f t="shared" si="52"/>
        <v>107</v>
      </c>
      <c r="T66" s="30">
        <f t="shared" si="52"/>
        <v>37</v>
      </c>
      <c r="U66" s="31">
        <f t="shared" si="52"/>
        <v>31</v>
      </c>
      <c r="V66" s="38">
        <v>138</v>
      </c>
      <c r="AA66">
        <f t="shared" si="40"/>
        <v>0</v>
      </c>
      <c r="AC66" s="36">
        <v>-16</v>
      </c>
      <c r="AD66" s="29"/>
      <c r="AE66" s="30"/>
      <c r="AF66" s="30"/>
      <c r="AG66" s="30"/>
      <c r="AH66" s="30"/>
      <c r="AI66" s="30"/>
      <c r="AJ66" s="30"/>
      <c r="AK66" s="30"/>
      <c r="AL66" s="30"/>
      <c r="AM66" s="31"/>
      <c r="AN66" s="38">
        <v>16</v>
      </c>
    </row>
    <row r="67" spans="5:40" ht="13.5" thickBot="1">
      <c r="E67">
        <f t="shared" si="38"/>
        <v>870</v>
      </c>
      <c r="K67" s="37">
        <v>12</v>
      </c>
      <c r="L67" s="40">
        <v>2</v>
      </c>
      <c r="M67" s="40">
        <v>142</v>
      </c>
      <c r="N67" s="40">
        <v>4</v>
      </c>
      <c r="O67" s="40">
        <v>140</v>
      </c>
      <c r="P67" s="40">
        <v>144</v>
      </c>
      <c r="Q67" s="40">
        <v>123</v>
      </c>
      <c r="R67" s="40">
        <v>21</v>
      </c>
      <c r="S67" s="40">
        <v>125</v>
      </c>
      <c r="T67" s="40">
        <v>19</v>
      </c>
      <c r="U67" s="40">
        <v>127</v>
      </c>
      <c r="V67" s="39">
        <v>11</v>
      </c>
      <c r="AA67">
        <f t="shared" si="40"/>
        <v>0</v>
      </c>
      <c r="AC67" s="37">
        <v>-11</v>
      </c>
      <c r="AD67" s="40">
        <v>-21</v>
      </c>
      <c r="AE67" s="40">
        <v>20</v>
      </c>
      <c r="AF67" s="40">
        <v>-19</v>
      </c>
      <c r="AG67" s="40">
        <v>18</v>
      </c>
      <c r="AH67" s="40">
        <v>22</v>
      </c>
      <c r="AI67" s="40">
        <v>1</v>
      </c>
      <c r="AJ67" s="40">
        <v>-2</v>
      </c>
      <c r="AK67" s="40">
        <v>3</v>
      </c>
      <c r="AL67" s="40">
        <v>-4</v>
      </c>
      <c r="AM67" s="40">
        <v>5</v>
      </c>
      <c r="AN67" s="39">
        <v>-12</v>
      </c>
    </row>
    <row r="70" spans="3:30" ht="13.5">
      <c r="C70" s="49">
        <f>J77+K78+L79+M80+N81+O82+P83+Q84+R85+S86+T87+U88+V89+W90</f>
        <v>1379</v>
      </c>
      <c r="J70" s="49">
        <f>SUM(J77:J90)</f>
        <v>1379</v>
      </c>
      <c r="K70" s="49">
        <f aca="true" t="shared" si="53" ref="K70:W70">SUM(K77:K90)</f>
        <v>1379</v>
      </c>
      <c r="L70" s="49">
        <f t="shared" si="53"/>
        <v>1379</v>
      </c>
      <c r="M70" s="49">
        <f t="shared" si="53"/>
        <v>1379</v>
      </c>
      <c r="N70" s="49">
        <f t="shared" si="53"/>
        <v>1379</v>
      </c>
      <c r="O70" s="49">
        <f t="shared" si="53"/>
        <v>1379</v>
      </c>
      <c r="P70" s="49">
        <f t="shared" si="53"/>
        <v>1379</v>
      </c>
      <c r="Q70" s="49">
        <f t="shared" si="53"/>
        <v>1379</v>
      </c>
      <c r="R70" s="49">
        <f t="shared" si="53"/>
        <v>1379</v>
      </c>
      <c r="S70" s="49">
        <f t="shared" si="53"/>
        <v>1379</v>
      </c>
      <c r="T70" s="49">
        <f t="shared" si="53"/>
        <v>1379</v>
      </c>
      <c r="U70" s="49">
        <f t="shared" si="53"/>
        <v>1379</v>
      </c>
      <c r="V70" s="49">
        <f t="shared" si="53"/>
        <v>1379</v>
      </c>
      <c r="W70" s="49">
        <f t="shared" si="53"/>
        <v>1379</v>
      </c>
      <c r="AD70" s="49">
        <f>W77+V78+U79+T80+S81+R82+Q83+P84+O85+N86+M87+L88+K89+J90</f>
        <v>1379</v>
      </c>
    </row>
    <row r="71" spans="4:29" ht="13.5">
      <c r="D71" s="49">
        <f>K78+L79+M80+N81+O82+P83+Q84+R85+S86+T87+U88+V89</f>
        <v>1182</v>
      </c>
      <c r="K71" s="49">
        <f>SUM(K78:K89)</f>
        <v>1182</v>
      </c>
      <c r="L71" s="49">
        <f aca="true" t="shared" si="54" ref="L71:V71">SUM(L78:L89)</f>
        <v>1182</v>
      </c>
      <c r="M71" s="49">
        <f t="shared" si="54"/>
        <v>1182</v>
      </c>
      <c r="N71" s="49">
        <f t="shared" si="54"/>
        <v>1182</v>
      </c>
      <c r="O71" s="49">
        <f t="shared" si="54"/>
        <v>1182</v>
      </c>
      <c r="P71" s="49">
        <f t="shared" si="54"/>
        <v>1182</v>
      </c>
      <c r="Q71" s="49">
        <f t="shared" si="54"/>
        <v>1182</v>
      </c>
      <c r="R71" s="49">
        <f t="shared" si="54"/>
        <v>1182</v>
      </c>
      <c r="S71" s="49">
        <f t="shared" si="54"/>
        <v>1182</v>
      </c>
      <c r="T71" s="49">
        <f t="shared" si="54"/>
        <v>1182</v>
      </c>
      <c r="U71" s="49">
        <f t="shared" si="54"/>
        <v>1182</v>
      </c>
      <c r="V71" s="49">
        <f t="shared" si="54"/>
        <v>1182</v>
      </c>
      <c r="AC71" s="49">
        <f>V78+U79+T80+S81+R82+Q83+P84+O85+N86+M87+L88+K89</f>
        <v>1182</v>
      </c>
    </row>
    <row r="72" spans="5:28" ht="12.75">
      <c r="E72">
        <f>L79+M80+N81+O82+P83+Q84+R85+S86+T87</f>
        <v>928</v>
      </c>
      <c r="L72">
        <f>SUM(L79:L88)</f>
        <v>985</v>
      </c>
      <c r="M72">
        <f aca="true" t="shared" si="55" ref="M72:U72">SUM(M79:M88)</f>
        <v>985</v>
      </c>
      <c r="N72">
        <f t="shared" si="55"/>
        <v>985</v>
      </c>
      <c r="O72">
        <f t="shared" si="55"/>
        <v>985</v>
      </c>
      <c r="P72">
        <f t="shared" si="55"/>
        <v>985</v>
      </c>
      <c r="Q72">
        <f t="shared" si="55"/>
        <v>985</v>
      </c>
      <c r="R72">
        <f t="shared" si="55"/>
        <v>985</v>
      </c>
      <c r="S72">
        <f t="shared" si="55"/>
        <v>985</v>
      </c>
      <c r="T72">
        <f t="shared" si="55"/>
        <v>985</v>
      </c>
      <c r="U72">
        <f t="shared" si="55"/>
        <v>985</v>
      </c>
      <c r="AB72">
        <f>U79+T80+S81+R82+Q83+P84+O85+N86+M87+L88</f>
        <v>985</v>
      </c>
    </row>
    <row r="73" spans="6:27" ht="12.75">
      <c r="F73">
        <f>M80+N81+O82+P83+Q84+R85+S86+T87</f>
        <v>788</v>
      </c>
      <c r="M73">
        <f>SUM(M80:M87)</f>
        <v>788</v>
      </c>
      <c r="N73">
        <f aca="true" t="shared" si="56" ref="N73:T73">SUM(N80:N87)</f>
        <v>788</v>
      </c>
      <c r="O73">
        <f t="shared" si="56"/>
        <v>788</v>
      </c>
      <c r="P73">
        <f t="shared" si="56"/>
        <v>788</v>
      </c>
      <c r="Q73">
        <f t="shared" si="56"/>
        <v>788</v>
      </c>
      <c r="R73">
        <f t="shared" si="56"/>
        <v>788</v>
      </c>
      <c r="S73">
        <f t="shared" si="56"/>
        <v>788</v>
      </c>
      <c r="T73">
        <f t="shared" si="56"/>
        <v>788</v>
      </c>
      <c r="AA73">
        <f>T80+S81+R82+Q83+P84+O85+N86+M87</f>
        <v>788</v>
      </c>
    </row>
    <row r="74" spans="7:26" ht="12.75">
      <c r="G74">
        <f>N81+O82+P83+Q84+R85+S86</f>
        <v>591</v>
      </c>
      <c r="N74">
        <f aca="true" t="shared" si="57" ref="N74:S74">SUM(N81:N86)</f>
        <v>591</v>
      </c>
      <c r="O74">
        <f t="shared" si="57"/>
        <v>591</v>
      </c>
      <c r="P74">
        <f t="shared" si="57"/>
        <v>591</v>
      </c>
      <c r="Q74">
        <f t="shared" si="57"/>
        <v>591</v>
      </c>
      <c r="R74">
        <f t="shared" si="57"/>
        <v>591</v>
      </c>
      <c r="S74">
        <f t="shared" si="57"/>
        <v>591</v>
      </c>
      <c r="Z74">
        <f>S81+R82+Q83+P84+O85+N86</f>
        <v>591</v>
      </c>
    </row>
    <row r="75" spans="8:41" ht="12.75">
      <c r="H75">
        <f>O82+P83+Q84+R85</f>
        <v>394</v>
      </c>
      <c r="O75">
        <f>SUM(O82:O85)</f>
        <v>394</v>
      </c>
      <c r="P75">
        <f>SUM(P82:P85)</f>
        <v>394</v>
      </c>
      <c r="Q75">
        <f>SUM(Q82:Q85)</f>
        <v>394</v>
      </c>
      <c r="R75">
        <f>SUM(R82:R85)</f>
        <v>394</v>
      </c>
      <c r="Y75">
        <f>R82+Q83+P84+O85</f>
        <v>394</v>
      </c>
      <c r="AB75">
        <f>SUM(AB77:AB90)</f>
        <v>0</v>
      </c>
      <c r="AC75">
        <f aca="true" t="shared" si="58" ref="AC75:AO75">SUM(AC77:AC90)</f>
        <v>0</v>
      </c>
      <c r="AD75">
        <f t="shared" si="58"/>
        <v>0</v>
      </c>
      <c r="AE75">
        <f t="shared" si="58"/>
        <v>0</v>
      </c>
      <c r="AF75">
        <f t="shared" si="58"/>
        <v>0</v>
      </c>
      <c r="AG75">
        <f t="shared" si="58"/>
        <v>0</v>
      </c>
      <c r="AH75">
        <f t="shared" si="58"/>
        <v>0</v>
      </c>
      <c r="AI75">
        <f t="shared" si="58"/>
        <v>0</v>
      </c>
      <c r="AJ75">
        <f t="shared" si="58"/>
        <v>0</v>
      </c>
      <c r="AK75">
        <f t="shared" si="58"/>
        <v>0</v>
      </c>
      <c r="AL75">
        <f t="shared" si="58"/>
        <v>0</v>
      </c>
      <c r="AM75">
        <f t="shared" si="58"/>
        <v>0</v>
      </c>
      <c r="AN75">
        <f t="shared" si="58"/>
        <v>0</v>
      </c>
      <c r="AO75">
        <f t="shared" si="58"/>
        <v>0</v>
      </c>
    </row>
    <row r="76" spans="27:44" ht="13.5" thickBot="1">
      <c r="AA76">
        <f>AB77+AO90</f>
        <v>0</v>
      </c>
      <c r="AR76">
        <f>AO77+AB90</f>
        <v>0</v>
      </c>
    </row>
    <row r="77" spans="3:41" ht="14.25" thickBot="1">
      <c r="C77" s="49">
        <f aca="true" t="shared" si="59" ref="C77:C90">SUM(J77:W77)</f>
        <v>1379</v>
      </c>
      <c r="J77" s="41">
        <v>13</v>
      </c>
      <c r="K77" s="42">
        <v>189</v>
      </c>
      <c r="L77" s="42">
        <v>9</v>
      </c>
      <c r="M77" s="42">
        <v>187</v>
      </c>
      <c r="N77" s="42">
        <v>11</v>
      </c>
      <c r="O77" s="42">
        <v>185</v>
      </c>
      <c r="P77" s="42">
        <v>1</v>
      </c>
      <c r="Q77" s="42">
        <v>190</v>
      </c>
      <c r="R77" s="42">
        <v>15</v>
      </c>
      <c r="S77" s="42">
        <v>181</v>
      </c>
      <c r="T77" s="42">
        <v>17</v>
      </c>
      <c r="U77" s="42">
        <v>179</v>
      </c>
      <c r="V77" s="42">
        <v>19</v>
      </c>
      <c r="W77" s="43">
        <v>183</v>
      </c>
      <c r="Z77">
        <f>SUM(AB77:AO77)</f>
        <v>0</v>
      </c>
      <c r="AB77" s="41">
        <v>13</v>
      </c>
      <c r="AC77" s="42">
        <v>-8</v>
      </c>
      <c r="AD77" s="42">
        <v>9</v>
      </c>
      <c r="AE77" s="42">
        <v>-10</v>
      </c>
      <c r="AF77" s="42">
        <v>11</v>
      </c>
      <c r="AG77" s="42">
        <v>-12</v>
      </c>
      <c r="AH77" s="42">
        <v>1</v>
      </c>
      <c r="AI77" s="42">
        <v>-7</v>
      </c>
      <c r="AJ77" s="42">
        <v>15</v>
      </c>
      <c r="AK77" s="42">
        <v>-16</v>
      </c>
      <c r="AL77" s="42">
        <v>17</v>
      </c>
      <c r="AM77" s="42">
        <v>-18</v>
      </c>
      <c r="AN77" s="42">
        <v>19</v>
      </c>
      <c r="AO77" s="43">
        <v>-14</v>
      </c>
    </row>
    <row r="78" spans="3:41" ht="14.25" thickBot="1">
      <c r="C78" s="49">
        <f t="shared" si="59"/>
        <v>1379</v>
      </c>
      <c r="D78" s="49">
        <f aca="true" t="shared" si="60" ref="D78:D89">SUM(K78:V78)</f>
        <v>1182</v>
      </c>
      <c r="J78" s="44">
        <v>21</v>
      </c>
      <c r="K78" s="33">
        <f>K56+26</f>
        <v>160</v>
      </c>
      <c r="L78" s="34">
        <f aca="true" t="shared" si="61" ref="L78:V78">L56+26</f>
        <v>169</v>
      </c>
      <c r="M78" s="34">
        <f t="shared" si="61"/>
        <v>29</v>
      </c>
      <c r="N78" s="34">
        <f t="shared" si="61"/>
        <v>167</v>
      </c>
      <c r="O78" s="34">
        <f t="shared" si="61"/>
        <v>31</v>
      </c>
      <c r="P78" s="34">
        <f t="shared" si="61"/>
        <v>27</v>
      </c>
      <c r="Q78" s="34">
        <f t="shared" si="61"/>
        <v>48</v>
      </c>
      <c r="R78" s="34">
        <f t="shared" si="61"/>
        <v>150</v>
      </c>
      <c r="S78" s="34">
        <f t="shared" si="61"/>
        <v>46</v>
      </c>
      <c r="T78" s="34">
        <f t="shared" si="61"/>
        <v>152</v>
      </c>
      <c r="U78" s="34">
        <f t="shared" si="61"/>
        <v>44</v>
      </c>
      <c r="V78" s="35">
        <f t="shared" si="61"/>
        <v>159</v>
      </c>
      <c r="W78" s="45">
        <v>176</v>
      </c>
      <c r="Z78">
        <f aca="true" t="shared" si="62" ref="Z78:Z90">SUM(AB78:AO78)</f>
        <v>0</v>
      </c>
      <c r="AB78" s="44">
        <v>21</v>
      </c>
      <c r="AC78" s="33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5"/>
      <c r="AO78" s="45">
        <v>-21</v>
      </c>
    </row>
    <row r="79" spans="3:41" ht="14.25" thickBot="1">
      <c r="C79" s="49">
        <f t="shared" si="59"/>
        <v>1379</v>
      </c>
      <c r="D79" s="49">
        <f t="shared" si="60"/>
        <v>1182</v>
      </c>
      <c r="E79">
        <f>SUM(L79:U79)</f>
        <v>985</v>
      </c>
      <c r="J79" s="44">
        <v>175</v>
      </c>
      <c r="K79" s="36">
        <f aca="true" t="shared" si="63" ref="K79:V79">K57+26</f>
        <v>42</v>
      </c>
      <c r="L79" s="25">
        <f t="shared" si="63"/>
        <v>140</v>
      </c>
      <c r="M79" s="26">
        <f t="shared" si="63"/>
        <v>50</v>
      </c>
      <c r="N79" s="26">
        <f t="shared" si="63"/>
        <v>146</v>
      </c>
      <c r="O79" s="26">
        <f t="shared" si="63"/>
        <v>52</v>
      </c>
      <c r="P79" s="26">
        <f t="shared" si="63"/>
        <v>62</v>
      </c>
      <c r="Q79" s="26">
        <f t="shared" si="63"/>
        <v>66</v>
      </c>
      <c r="R79" s="26">
        <f t="shared" si="63"/>
        <v>132</v>
      </c>
      <c r="S79" s="26">
        <f t="shared" si="63"/>
        <v>64</v>
      </c>
      <c r="T79" s="26">
        <f t="shared" si="63"/>
        <v>134</v>
      </c>
      <c r="U79" s="27">
        <f t="shared" si="63"/>
        <v>139</v>
      </c>
      <c r="V79" s="38">
        <f t="shared" si="63"/>
        <v>155</v>
      </c>
      <c r="W79" s="45">
        <v>22</v>
      </c>
      <c r="Z79">
        <f t="shared" si="62"/>
        <v>0</v>
      </c>
      <c r="AB79" s="44">
        <v>-22</v>
      </c>
      <c r="AC79" s="36"/>
      <c r="AD79" s="25"/>
      <c r="AE79" s="26"/>
      <c r="AF79" s="26"/>
      <c r="AG79" s="26"/>
      <c r="AH79" s="26"/>
      <c r="AI79" s="26"/>
      <c r="AJ79" s="26"/>
      <c r="AK79" s="26"/>
      <c r="AL79" s="26"/>
      <c r="AM79" s="27"/>
      <c r="AN79" s="38"/>
      <c r="AO79" s="45">
        <v>22</v>
      </c>
    </row>
    <row r="80" spans="3:41" ht="14.25" thickBot="1">
      <c r="C80" s="49">
        <f t="shared" si="59"/>
        <v>1379</v>
      </c>
      <c r="D80" s="49">
        <f t="shared" si="60"/>
        <v>1182</v>
      </c>
      <c r="E80">
        <f aca="true" t="shared" si="64" ref="E80:E88">SUM(L80:U80)</f>
        <v>985</v>
      </c>
      <c r="F80">
        <f>SUM(M80:T80)</f>
        <v>788</v>
      </c>
      <c r="J80" s="44">
        <v>23</v>
      </c>
      <c r="K80" s="36">
        <f aca="true" t="shared" si="65" ref="K80:V80">K58+26</f>
        <v>41</v>
      </c>
      <c r="L80" s="28">
        <f t="shared" si="65"/>
        <v>136</v>
      </c>
      <c r="M80" s="17">
        <f t="shared" si="65"/>
        <v>123</v>
      </c>
      <c r="N80" s="18">
        <f t="shared" si="65"/>
        <v>78</v>
      </c>
      <c r="O80" s="18">
        <f t="shared" si="65"/>
        <v>118</v>
      </c>
      <c r="P80" s="18">
        <f t="shared" si="65"/>
        <v>80</v>
      </c>
      <c r="Q80" s="18">
        <f t="shared" si="65"/>
        <v>67</v>
      </c>
      <c r="R80" s="18">
        <f t="shared" si="65"/>
        <v>69</v>
      </c>
      <c r="S80" s="18">
        <f t="shared" si="65"/>
        <v>129</v>
      </c>
      <c r="T80" s="19">
        <f t="shared" si="65"/>
        <v>124</v>
      </c>
      <c r="U80" s="32">
        <f t="shared" si="65"/>
        <v>61</v>
      </c>
      <c r="V80" s="38">
        <f t="shared" si="65"/>
        <v>156</v>
      </c>
      <c r="W80" s="45">
        <v>174</v>
      </c>
      <c r="Z80">
        <f t="shared" si="62"/>
        <v>0</v>
      </c>
      <c r="AB80" s="44">
        <v>23</v>
      </c>
      <c r="AC80" s="36"/>
      <c r="AD80" s="28"/>
      <c r="AE80" s="17"/>
      <c r="AF80" s="18"/>
      <c r="AG80" s="18"/>
      <c r="AH80" s="18"/>
      <c r="AI80" s="18"/>
      <c r="AJ80" s="18"/>
      <c r="AK80" s="18"/>
      <c r="AL80" s="19"/>
      <c r="AM80" s="32"/>
      <c r="AN80" s="38"/>
      <c r="AO80" s="45">
        <v>-23</v>
      </c>
    </row>
    <row r="81" spans="3:41" ht="14.25" thickBot="1">
      <c r="C81" s="49">
        <f t="shared" si="59"/>
        <v>1379</v>
      </c>
      <c r="D81" s="49">
        <f t="shared" si="60"/>
        <v>1182</v>
      </c>
      <c r="E81">
        <f t="shared" si="64"/>
        <v>985</v>
      </c>
      <c r="F81">
        <f aca="true" t="shared" si="66" ref="F81:F87">SUM(M81:T81)</f>
        <v>788</v>
      </c>
      <c r="G81">
        <f aca="true" t="shared" si="67" ref="G81:G86">SUM(N81:S81)</f>
        <v>591</v>
      </c>
      <c r="J81" s="44">
        <v>173</v>
      </c>
      <c r="K81" s="36">
        <f aca="true" t="shared" si="68" ref="K81:V81">K59+26</f>
        <v>157</v>
      </c>
      <c r="L81" s="28">
        <f t="shared" si="68"/>
        <v>60</v>
      </c>
      <c r="M81" s="20">
        <f t="shared" si="68"/>
        <v>76</v>
      </c>
      <c r="N81" s="50">
        <f t="shared" si="68"/>
        <v>81</v>
      </c>
      <c r="O81" s="51">
        <f t="shared" si="68"/>
        <v>86</v>
      </c>
      <c r="P81" s="51">
        <f t="shared" si="68"/>
        <v>89</v>
      </c>
      <c r="Q81" s="51">
        <f t="shared" si="68"/>
        <v>114</v>
      </c>
      <c r="R81" s="51">
        <f t="shared" si="68"/>
        <v>112</v>
      </c>
      <c r="S81" s="52">
        <f t="shared" si="68"/>
        <v>109</v>
      </c>
      <c r="T81" s="24">
        <f t="shared" si="68"/>
        <v>121</v>
      </c>
      <c r="U81" s="32">
        <f t="shared" si="68"/>
        <v>137</v>
      </c>
      <c r="V81" s="38">
        <f t="shared" si="68"/>
        <v>40</v>
      </c>
      <c r="W81" s="45">
        <v>24</v>
      </c>
      <c r="Z81">
        <f t="shared" si="62"/>
        <v>0</v>
      </c>
      <c r="AB81" s="44">
        <v>-24</v>
      </c>
      <c r="AC81" s="36"/>
      <c r="AD81" s="28"/>
      <c r="AE81" s="20"/>
      <c r="AF81" s="50"/>
      <c r="AG81" s="51"/>
      <c r="AH81" s="51"/>
      <c r="AI81" s="51"/>
      <c r="AJ81" s="51"/>
      <c r="AK81" s="52"/>
      <c r="AL81" s="24"/>
      <c r="AM81" s="32"/>
      <c r="AN81" s="38"/>
      <c r="AO81" s="45">
        <v>24</v>
      </c>
    </row>
    <row r="82" spans="3:41" ht="13.5">
      <c r="C82" s="49">
        <f t="shared" si="59"/>
        <v>1379</v>
      </c>
      <c r="D82" s="49">
        <f t="shared" si="60"/>
        <v>1182</v>
      </c>
      <c r="E82">
        <f t="shared" si="64"/>
        <v>985</v>
      </c>
      <c r="F82">
        <f t="shared" si="66"/>
        <v>788</v>
      </c>
      <c r="G82">
        <f t="shared" si="67"/>
        <v>591</v>
      </c>
      <c r="H82">
        <f>SUM(O82:R82)</f>
        <v>394</v>
      </c>
      <c r="J82" s="44">
        <v>25</v>
      </c>
      <c r="K82" s="36">
        <f aca="true" t="shared" si="69" ref="K82:V82">K60+26</f>
        <v>158</v>
      </c>
      <c r="L82" s="28">
        <f t="shared" si="69"/>
        <v>138</v>
      </c>
      <c r="M82" s="20">
        <f t="shared" si="69"/>
        <v>75</v>
      </c>
      <c r="N82" s="53">
        <f t="shared" si="69"/>
        <v>115</v>
      </c>
      <c r="O82" s="1">
        <f t="shared" si="69"/>
        <v>91</v>
      </c>
      <c r="P82" s="2">
        <f t="shared" si="69"/>
        <v>98</v>
      </c>
      <c r="Q82" s="2">
        <f t="shared" si="69"/>
        <v>103</v>
      </c>
      <c r="R82" s="3">
        <f t="shared" si="69"/>
        <v>102</v>
      </c>
      <c r="S82" s="54">
        <f t="shared" si="69"/>
        <v>82</v>
      </c>
      <c r="T82" s="24">
        <f t="shared" si="69"/>
        <v>122</v>
      </c>
      <c r="U82" s="32">
        <f t="shared" si="69"/>
        <v>59</v>
      </c>
      <c r="V82" s="38">
        <f t="shared" si="69"/>
        <v>39</v>
      </c>
      <c r="W82" s="45">
        <v>172</v>
      </c>
      <c r="Z82">
        <f t="shared" si="62"/>
        <v>0</v>
      </c>
      <c r="AB82" s="44">
        <v>25</v>
      </c>
      <c r="AC82" s="36"/>
      <c r="AD82" s="28"/>
      <c r="AE82" s="20"/>
      <c r="AF82" s="53"/>
      <c r="AG82" s="1"/>
      <c r="AH82" s="2"/>
      <c r="AI82" s="2"/>
      <c r="AJ82" s="3"/>
      <c r="AK82" s="54"/>
      <c r="AL82" s="24"/>
      <c r="AM82" s="32"/>
      <c r="AN82" s="38"/>
      <c r="AO82" s="45">
        <v>-25</v>
      </c>
    </row>
    <row r="83" spans="3:41" ht="13.5">
      <c r="C83" s="49">
        <f t="shared" si="59"/>
        <v>1379</v>
      </c>
      <c r="D83" s="49">
        <f t="shared" si="60"/>
        <v>1182</v>
      </c>
      <c r="E83">
        <f t="shared" si="64"/>
        <v>985</v>
      </c>
      <c r="F83">
        <f t="shared" si="66"/>
        <v>788</v>
      </c>
      <c r="G83">
        <f t="shared" si="67"/>
        <v>591</v>
      </c>
      <c r="H83">
        <f>SUM(O83:R83)</f>
        <v>394</v>
      </c>
      <c r="J83" s="44">
        <v>171</v>
      </c>
      <c r="K83" s="36">
        <f aca="true" t="shared" si="70" ref="K83:V83">K61+26</f>
        <v>165</v>
      </c>
      <c r="L83" s="28">
        <f t="shared" si="70"/>
        <v>53</v>
      </c>
      <c r="M83" s="20">
        <f t="shared" si="70"/>
        <v>70</v>
      </c>
      <c r="N83" s="53">
        <f t="shared" si="70"/>
        <v>113</v>
      </c>
      <c r="O83" s="4">
        <f t="shared" si="70"/>
        <v>105</v>
      </c>
      <c r="P83" s="11">
        <f t="shared" si="70"/>
        <v>100</v>
      </c>
      <c r="Q83" s="11">
        <f t="shared" si="70"/>
        <v>93</v>
      </c>
      <c r="R83" s="6">
        <f t="shared" si="70"/>
        <v>96</v>
      </c>
      <c r="S83" s="54">
        <f t="shared" si="70"/>
        <v>84</v>
      </c>
      <c r="T83" s="24">
        <f t="shared" si="70"/>
        <v>127</v>
      </c>
      <c r="U83" s="32">
        <f t="shared" si="70"/>
        <v>144</v>
      </c>
      <c r="V83" s="38">
        <f t="shared" si="70"/>
        <v>32</v>
      </c>
      <c r="W83" s="45">
        <v>26</v>
      </c>
      <c r="Z83">
        <f t="shared" si="62"/>
        <v>0</v>
      </c>
      <c r="AB83" s="44">
        <v>-26</v>
      </c>
      <c r="AC83" s="36"/>
      <c r="AD83" s="28"/>
      <c r="AE83" s="20"/>
      <c r="AF83" s="53"/>
      <c r="AG83" s="4"/>
      <c r="AH83" s="11"/>
      <c r="AI83" s="11"/>
      <c r="AJ83" s="6"/>
      <c r="AK83" s="54"/>
      <c r="AL83" s="24"/>
      <c r="AM83" s="32"/>
      <c r="AN83" s="38"/>
      <c r="AO83" s="45">
        <v>26</v>
      </c>
    </row>
    <row r="84" spans="3:41" ht="13.5">
      <c r="C84" s="49">
        <f t="shared" si="59"/>
        <v>1379</v>
      </c>
      <c r="D84" s="49">
        <f t="shared" si="60"/>
        <v>1182</v>
      </c>
      <c r="E84">
        <f t="shared" si="64"/>
        <v>985</v>
      </c>
      <c r="F84">
        <f t="shared" si="66"/>
        <v>788</v>
      </c>
      <c r="G84">
        <f t="shared" si="67"/>
        <v>591</v>
      </c>
      <c r="H84">
        <f>SUM(O84:R84)</f>
        <v>394</v>
      </c>
      <c r="J84" s="44">
        <v>177</v>
      </c>
      <c r="K84" s="36">
        <f aca="true" t="shared" si="71" ref="K84:V84">K62+26</f>
        <v>154</v>
      </c>
      <c r="L84" s="28">
        <f t="shared" si="71"/>
        <v>148</v>
      </c>
      <c r="M84" s="20">
        <f t="shared" si="71"/>
        <v>120</v>
      </c>
      <c r="N84" s="53">
        <f t="shared" si="71"/>
        <v>107</v>
      </c>
      <c r="O84" s="4">
        <f t="shared" si="71"/>
        <v>94</v>
      </c>
      <c r="P84" s="11">
        <f t="shared" si="71"/>
        <v>95</v>
      </c>
      <c r="Q84" s="11">
        <f t="shared" si="71"/>
        <v>106</v>
      </c>
      <c r="R84" s="6">
        <f t="shared" si="71"/>
        <v>99</v>
      </c>
      <c r="S84" s="54">
        <f t="shared" si="71"/>
        <v>90</v>
      </c>
      <c r="T84" s="24">
        <f t="shared" si="71"/>
        <v>77</v>
      </c>
      <c r="U84" s="32">
        <f t="shared" si="71"/>
        <v>49</v>
      </c>
      <c r="V84" s="38">
        <f t="shared" si="71"/>
        <v>43</v>
      </c>
      <c r="W84" s="45">
        <v>20</v>
      </c>
      <c r="Z84">
        <f t="shared" si="62"/>
        <v>0</v>
      </c>
      <c r="AB84" s="44">
        <v>-20</v>
      </c>
      <c r="AC84" s="36"/>
      <c r="AD84" s="28"/>
      <c r="AE84" s="20"/>
      <c r="AF84" s="53"/>
      <c r="AG84" s="4"/>
      <c r="AH84" s="11"/>
      <c r="AI84" s="11"/>
      <c r="AJ84" s="6"/>
      <c r="AK84" s="54"/>
      <c r="AL84" s="24"/>
      <c r="AM84" s="32"/>
      <c r="AN84" s="38"/>
      <c r="AO84" s="45">
        <v>20</v>
      </c>
    </row>
    <row r="85" spans="3:41" ht="14.25" thickBot="1">
      <c r="C85" s="49">
        <f t="shared" si="59"/>
        <v>1379</v>
      </c>
      <c r="D85" s="49">
        <f t="shared" si="60"/>
        <v>1182</v>
      </c>
      <c r="E85">
        <f t="shared" si="64"/>
        <v>985</v>
      </c>
      <c r="F85">
        <f t="shared" si="66"/>
        <v>788</v>
      </c>
      <c r="G85">
        <f t="shared" si="67"/>
        <v>591</v>
      </c>
      <c r="H85">
        <f>SUM(O85:R85)</f>
        <v>394</v>
      </c>
      <c r="J85" s="44">
        <v>191</v>
      </c>
      <c r="K85" s="36">
        <f aca="true" t="shared" si="72" ref="K85:V85">K63+26</f>
        <v>36</v>
      </c>
      <c r="L85" s="28">
        <f t="shared" si="72"/>
        <v>56</v>
      </c>
      <c r="M85" s="20">
        <f t="shared" si="72"/>
        <v>125</v>
      </c>
      <c r="N85" s="53">
        <f t="shared" si="72"/>
        <v>87</v>
      </c>
      <c r="O85" s="7">
        <f t="shared" si="72"/>
        <v>104</v>
      </c>
      <c r="P85" s="8">
        <f t="shared" si="72"/>
        <v>101</v>
      </c>
      <c r="Q85" s="8">
        <f t="shared" si="72"/>
        <v>92</v>
      </c>
      <c r="R85" s="9">
        <f t="shared" si="72"/>
        <v>97</v>
      </c>
      <c r="S85" s="54">
        <f t="shared" si="72"/>
        <v>110</v>
      </c>
      <c r="T85" s="24">
        <f t="shared" si="72"/>
        <v>72</v>
      </c>
      <c r="U85" s="32">
        <f t="shared" si="72"/>
        <v>141</v>
      </c>
      <c r="V85" s="38">
        <f t="shared" si="72"/>
        <v>161</v>
      </c>
      <c r="W85" s="45">
        <v>6</v>
      </c>
      <c r="Z85">
        <f t="shared" si="62"/>
        <v>0</v>
      </c>
      <c r="AB85" s="44">
        <v>-6</v>
      </c>
      <c r="AC85" s="36"/>
      <c r="AD85" s="28"/>
      <c r="AE85" s="20"/>
      <c r="AF85" s="53"/>
      <c r="AG85" s="7"/>
      <c r="AH85" s="8"/>
      <c r="AI85" s="8"/>
      <c r="AJ85" s="9"/>
      <c r="AK85" s="54"/>
      <c r="AL85" s="24"/>
      <c r="AM85" s="32"/>
      <c r="AN85" s="38"/>
      <c r="AO85" s="45">
        <v>6</v>
      </c>
    </row>
    <row r="86" spans="3:41" ht="14.25" thickBot="1">
      <c r="C86" s="49">
        <f t="shared" si="59"/>
        <v>1379</v>
      </c>
      <c r="D86" s="49">
        <f t="shared" si="60"/>
        <v>1182</v>
      </c>
      <c r="E86">
        <f t="shared" si="64"/>
        <v>985</v>
      </c>
      <c r="F86">
        <f t="shared" si="66"/>
        <v>788</v>
      </c>
      <c r="G86">
        <f t="shared" si="67"/>
        <v>591</v>
      </c>
      <c r="J86" s="44">
        <v>5</v>
      </c>
      <c r="K86" s="36">
        <f aca="true" t="shared" si="73" ref="K86:V86">K64+26</f>
        <v>35</v>
      </c>
      <c r="L86" s="28">
        <f t="shared" si="73"/>
        <v>142</v>
      </c>
      <c r="M86" s="20">
        <f t="shared" si="73"/>
        <v>126</v>
      </c>
      <c r="N86" s="14">
        <f t="shared" si="73"/>
        <v>88</v>
      </c>
      <c r="O86" s="15">
        <f t="shared" si="73"/>
        <v>111</v>
      </c>
      <c r="P86" s="15">
        <f t="shared" si="73"/>
        <v>108</v>
      </c>
      <c r="Q86" s="15">
        <f t="shared" si="73"/>
        <v>83</v>
      </c>
      <c r="R86" s="15">
        <f t="shared" si="73"/>
        <v>85</v>
      </c>
      <c r="S86" s="16">
        <f t="shared" si="73"/>
        <v>116</v>
      </c>
      <c r="T86" s="24">
        <f t="shared" si="73"/>
        <v>71</v>
      </c>
      <c r="U86" s="32">
        <f t="shared" si="73"/>
        <v>55</v>
      </c>
      <c r="V86" s="38">
        <f t="shared" si="73"/>
        <v>162</v>
      </c>
      <c r="W86" s="45">
        <v>192</v>
      </c>
      <c r="Z86">
        <f t="shared" si="62"/>
        <v>0</v>
      </c>
      <c r="AB86" s="44">
        <v>5</v>
      </c>
      <c r="AC86" s="36"/>
      <c r="AD86" s="28"/>
      <c r="AE86" s="20"/>
      <c r="AF86" s="14"/>
      <c r="AG86" s="15"/>
      <c r="AH86" s="15"/>
      <c r="AI86" s="15"/>
      <c r="AJ86" s="15"/>
      <c r="AK86" s="16"/>
      <c r="AL86" s="24"/>
      <c r="AM86" s="32"/>
      <c r="AN86" s="38"/>
      <c r="AO86" s="45">
        <v>-5</v>
      </c>
    </row>
    <row r="87" spans="3:41" ht="14.25" thickBot="1">
      <c r="C87" s="49">
        <f t="shared" si="59"/>
        <v>1379</v>
      </c>
      <c r="D87" s="49">
        <f t="shared" si="60"/>
        <v>1182</v>
      </c>
      <c r="E87">
        <f t="shared" si="64"/>
        <v>985</v>
      </c>
      <c r="F87">
        <f t="shared" si="66"/>
        <v>788</v>
      </c>
      <c r="J87" s="44">
        <v>193</v>
      </c>
      <c r="K87" s="36">
        <f aca="true" t="shared" si="74" ref="K87:V87">K65+26</f>
        <v>163</v>
      </c>
      <c r="L87" s="28">
        <f t="shared" si="74"/>
        <v>54</v>
      </c>
      <c r="M87" s="21">
        <f t="shared" si="74"/>
        <v>73</v>
      </c>
      <c r="N87" s="22">
        <f t="shared" si="74"/>
        <v>119</v>
      </c>
      <c r="O87" s="22">
        <f t="shared" si="74"/>
        <v>79</v>
      </c>
      <c r="P87" s="22">
        <f t="shared" si="74"/>
        <v>117</v>
      </c>
      <c r="Q87" s="22">
        <f t="shared" si="74"/>
        <v>130</v>
      </c>
      <c r="R87" s="22">
        <f t="shared" si="74"/>
        <v>128</v>
      </c>
      <c r="S87" s="22">
        <f t="shared" si="74"/>
        <v>68</v>
      </c>
      <c r="T87" s="23">
        <f t="shared" si="74"/>
        <v>74</v>
      </c>
      <c r="U87" s="32">
        <f t="shared" si="74"/>
        <v>143</v>
      </c>
      <c r="V87" s="38">
        <f t="shared" si="74"/>
        <v>34</v>
      </c>
      <c r="W87" s="45">
        <v>4</v>
      </c>
      <c r="Z87">
        <f t="shared" si="62"/>
        <v>0</v>
      </c>
      <c r="AB87" s="44">
        <v>-4</v>
      </c>
      <c r="AC87" s="36"/>
      <c r="AD87" s="28"/>
      <c r="AE87" s="21"/>
      <c r="AF87" s="22"/>
      <c r="AG87" s="22"/>
      <c r="AH87" s="22"/>
      <c r="AI87" s="22"/>
      <c r="AJ87" s="22"/>
      <c r="AK87" s="22"/>
      <c r="AL87" s="23"/>
      <c r="AM87" s="32"/>
      <c r="AN87" s="38"/>
      <c r="AO87" s="45">
        <v>4</v>
      </c>
    </row>
    <row r="88" spans="3:41" ht="14.25" thickBot="1">
      <c r="C88" s="49">
        <f t="shared" si="59"/>
        <v>1379</v>
      </c>
      <c r="D88" s="49">
        <f t="shared" si="60"/>
        <v>1182</v>
      </c>
      <c r="E88">
        <f t="shared" si="64"/>
        <v>985</v>
      </c>
      <c r="J88" s="44">
        <v>3</v>
      </c>
      <c r="K88" s="36">
        <f aca="true" t="shared" si="75" ref="K88:V88">K66+26</f>
        <v>33</v>
      </c>
      <c r="L88" s="29">
        <f t="shared" si="75"/>
        <v>58</v>
      </c>
      <c r="M88" s="30">
        <f t="shared" si="75"/>
        <v>147</v>
      </c>
      <c r="N88" s="30">
        <f t="shared" si="75"/>
        <v>51</v>
      </c>
      <c r="O88" s="30">
        <f t="shared" si="75"/>
        <v>145</v>
      </c>
      <c r="P88" s="30">
        <f t="shared" si="75"/>
        <v>135</v>
      </c>
      <c r="Q88" s="30">
        <f t="shared" si="75"/>
        <v>131</v>
      </c>
      <c r="R88" s="30">
        <f t="shared" si="75"/>
        <v>65</v>
      </c>
      <c r="S88" s="30">
        <f t="shared" si="75"/>
        <v>133</v>
      </c>
      <c r="T88" s="30">
        <f t="shared" si="75"/>
        <v>63</v>
      </c>
      <c r="U88" s="31">
        <f t="shared" si="75"/>
        <v>57</v>
      </c>
      <c r="V88" s="38">
        <f t="shared" si="75"/>
        <v>164</v>
      </c>
      <c r="W88" s="45">
        <v>194</v>
      </c>
      <c r="Z88">
        <f t="shared" si="62"/>
        <v>0</v>
      </c>
      <c r="AB88" s="44">
        <v>3</v>
      </c>
      <c r="AC88" s="36"/>
      <c r="AD88" s="29"/>
      <c r="AE88" s="30"/>
      <c r="AF88" s="30"/>
      <c r="AG88" s="30"/>
      <c r="AH88" s="30"/>
      <c r="AI88" s="30"/>
      <c r="AJ88" s="30"/>
      <c r="AK88" s="30"/>
      <c r="AL88" s="30"/>
      <c r="AM88" s="31"/>
      <c r="AN88" s="38"/>
      <c r="AO88" s="45">
        <v>-3</v>
      </c>
    </row>
    <row r="89" spans="3:41" ht="14.25" thickBot="1">
      <c r="C89" s="49">
        <f t="shared" si="59"/>
        <v>1379</v>
      </c>
      <c r="D89" s="49">
        <f t="shared" si="60"/>
        <v>1182</v>
      </c>
      <c r="J89" s="44">
        <v>195</v>
      </c>
      <c r="K89" s="37">
        <f aca="true" t="shared" si="76" ref="K89:V89">K67+26</f>
        <v>38</v>
      </c>
      <c r="L89" s="40">
        <f t="shared" si="76"/>
        <v>28</v>
      </c>
      <c r="M89" s="40">
        <f t="shared" si="76"/>
        <v>168</v>
      </c>
      <c r="N89" s="40">
        <f t="shared" si="76"/>
        <v>30</v>
      </c>
      <c r="O89" s="40">
        <f t="shared" si="76"/>
        <v>166</v>
      </c>
      <c r="P89" s="40">
        <f t="shared" si="76"/>
        <v>170</v>
      </c>
      <c r="Q89" s="40">
        <f t="shared" si="76"/>
        <v>149</v>
      </c>
      <c r="R89" s="40">
        <f t="shared" si="76"/>
        <v>47</v>
      </c>
      <c r="S89" s="40">
        <f t="shared" si="76"/>
        <v>151</v>
      </c>
      <c r="T89" s="40">
        <f t="shared" si="76"/>
        <v>45</v>
      </c>
      <c r="U89" s="40">
        <f t="shared" si="76"/>
        <v>153</v>
      </c>
      <c r="V89" s="39">
        <f t="shared" si="76"/>
        <v>37</v>
      </c>
      <c r="W89" s="45">
        <v>2</v>
      </c>
      <c r="Z89">
        <f t="shared" si="62"/>
        <v>0</v>
      </c>
      <c r="AB89" s="44">
        <v>-2</v>
      </c>
      <c r="AC89" s="37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39"/>
      <c r="AO89" s="45">
        <v>2</v>
      </c>
    </row>
    <row r="90" spans="3:41" ht="14.25" thickBot="1">
      <c r="C90" s="49">
        <f t="shared" si="59"/>
        <v>1379</v>
      </c>
      <c r="J90" s="46">
        <v>14</v>
      </c>
      <c r="K90" s="47">
        <v>8</v>
      </c>
      <c r="L90" s="47">
        <v>188</v>
      </c>
      <c r="M90" s="47">
        <v>10</v>
      </c>
      <c r="N90" s="47">
        <v>186</v>
      </c>
      <c r="O90" s="47">
        <v>12</v>
      </c>
      <c r="P90" s="47">
        <v>196</v>
      </c>
      <c r="Q90" s="47">
        <v>7</v>
      </c>
      <c r="R90" s="47">
        <v>182</v>
      </c>
      <c r="S90" s="47">
        <v>16</v>
      </c>
      <c r="T90" s="47">
        <v>180</v>
      </c>
      <c r="U90" s="47">
        <v>18</v>
      </c>
      <c r="V90" s="47">
        <v>178</v>
      </c>
      <c r="W90" s="48">
        <v>184</v>
      </c>
      <c r="Z90">
        <f t="shared" si="62"/>
        <v>0</v>
      </c>
      <c r="AB90" s="46">
        <v>14</v>
      </c>
      <c r="AC90" s="47">
        <v>8</v>
      </c>
      <c r="AD90" s="47">
        <v>-9</v>
      </c>
      <c r="AE90" s="47">
        <v>10</v>
      </c>
      <c r="AF90" s="47">
        <v>-11</v>
      </c>
      <c r="AG90" s="47">
        <v>12</v>
      </c>
      <c r="AH90" s="47">
        <v>-1</v>
      </c>
      <c r="AI90" s="47">
        <v>7</v>
      </c>
      <c r="AJ90" s="47">
        <v>-15</v>
      </c>
      <c r="AK90" s="47">
        <v>16</v>
      </c>
      <c r="AL90" s="47">
        <v>-17</v>
      </c>
      <c r="AM90" s="47">
        <v>18</v>
      </c>
      <c r="AN90" s="47">
        <v>-19</v>
      </c>
      <c r="AO90" s="48">
        <v>-13</v>
      </c>
    </row>
    <row r="93" spans="1:32" ht="13.5">
      <c r="A93" s="49">
        <f>I101+J102+K103+L104+M105+N106+O107+P108+Q109+R110+S111+T112+U113+V114+W115+X116</f>
        <v>2056</v>
      </c>
      <c r="I93" s="49">
        <f>SUM(I101:I116)</f>
        <v>2056</v>
      </c>
      <c r="J93" s="49">
        <f aca="true" t="shared" si="77" ref="J93:X93">SUM(J101:J116)</f>
        <v>2056</v>
      </c>
      <c r="K93" s="49">
        <f t="shared" si="77"/>
        <v>2056</v>
      </c>
      <c r="L93" s="49">
        <f t="shared" si="77"/>
        <v>2056</v>
      </c>
      <c r="M93" s="49">
        <f t="shared" si="77"/>
        <v>2056</v>
      </c>
      <c r="N93" s="49">
        <f t="shared" si="77"/>
        <v>2056</v>
      </c>
      <c r="O93" s="49">
        <f t="shared" si="77"/>
        <v>2056</v>
      </c>
      <c r="P93" s="49">
        <f t="shared" si="77"/>
        <v>2056</v>
      </c>
      <c r="Q93" s="49">
        <f t="shared" si="77"/>
        <v>2056</v>
      </c>
      <c r="R93" s="49">
        <f t="shared" si="77"/>
        <v>2056</v>
      </c>
      <c r="S93" s="49">
        <f t="shared" si="77"/>
        <v>2056</v>
      </c>
      <c r="T93" s="49">
        <f t="shared" si="77"/>
        <v>2056</v>
      </c>
      <c r="U93" s="49">
        <f t="shared" si="77"/>
        <v>2056</v>
      </c>
      <c r="V93" s="49">
        <f t="shared" si="77"/>
        <v>2056</v>
      </c>
      <c r="W93" s="49">
        <f t="shared" si="77"/>
        <v>2056</v>
      </c>
      <c r="X93" s="49">
        <f t="shared" si="77"/>
        <v>2056</v>
      </c>
      <c r="AF93" s="49">
        <f>X101+W102+V103+U104+T105+S106+R107+Q108+P109+O110+N111+M112+L113+K114+J115+I116</f>
        <v>2056</v>
      </c>
    </row>
    <row r="94" spans="2:31" ht="13.5">
      <c r="B94" s="49">
        <f>J102+K103+L104+M105+N106+O107+P108+Q109+R110+S111+T112+U113+V114+W115</f>
        <v>1799</v>
      </c>
      <c r="I94" s="49"/>
      <c r="J94" s="49">
        <f>SUM(J102:J115)</f>
        <v>1799</v>
      </c>
      <c r="K94" s="49">
        <f aca="true" t="shared" si="78" ref="K94:W94">SUM(K102:K115)</f>
        <v>1799</v>
      </c>
      <c r="L94" s="49">
        <f t="shared" si="78"/>
        <v>1799</v>
      </c>
      <c r="M94" s="49">
        <f t="shared" si="78"/>
        <v>1799</v>
      </c>
      <c r="N94" s="49">
        <f t="shared" si="78"/>
        <v>1799</v>
      </c>
      <c r="O94" s="49">
        <f t="shared" si="78"/>
        <v>1799</v>
      </c>
      <c r="P94" s="49">
        <f t="shared" si="78"/>
        <v>1799</v>
      </c>
      <c r="Q94" s="49">
        <f t="shared" si="78"/>
        <v>1799</v>
      </c>
      <c r="R94" s="49">
        <f t="shared" si="78"/>
        <v>1799</v>
      </c>
      <c r="S94" s="49">
        <f t="shared" si="78"/>
        <v>1799</v>
      </c>
      <c r="T94" s="49">
        <f t="shared" si="78"/>
        <v>1799</v>
      </c>
      <c r="U94" s="49">
        <f t="shared" si="78"/>
        <v>1799</v>
      </c>
      <c r="V94" s="49">
        <f t="shared" si="78"/>
        <v>1799</v>
      </c>
      <c r="W94" s="49">
        <f t="shared" si="78"/>
        <v>1799</v>
      </c>
      <c r="X94" s="49"/>
      <c r="AE94" s="49">
        <f>W102+V103+U104+T105+S106+R107+Q108+P109+O110+N111+M112+L113+K114+J115</f>
        <v>1799</v>
      </c>
    </row>
    <row r="95" spans="3:30" ht="13.5">
      <c r="C95" s="49">
        <f>K103+L104+M105+N106+O107+P108+Q109+R110+S111+T112+U113+V114</f>
        <v>1542</v>
      </c>
      <c r="I95" s="49"/>
      <c r="J95" s="49"/>
      <c r="K95" s="49">
        <f>SUM(K103:K114)</f>
        <v>1542</v>
      </c>
      <c r="L95" s="49">
        <f aca="true" t="shared" si="79" ref="L95:V95">SUM(L103:L114)</f>
        <v>1542</v>
      </c>
      <c r="M95" s="49">
        <f t="shared" si="79"/>
        <v>1542</v>
      </c>
      <c r="N95" s="49">
        <f t="shared" si="79"/>
        <v>1542</v>
      </c>
      <c r="O95" s="49">
        <f t="shared" si="79"/>
        <v>1542</v>
      </c>
      <c r="P95" s="49">
        <f t="shared" si="79"/>
        <v>1542</v>
      </c>
      <c r="Q95" s="49">
        <f t="shared" si="79"/>
        <v>1542</v>
      </c>
      <c r="R95" s="49">
        <f t="shared" si="79"/>
        <v>1542</v>
      </c>
      <c r="S95" s="49">
        <f t="shared" si="79"/>
        <v>1542</v>
      </c>
      <c r="T95" s="49">
        <f t="shared" si="79"/>
        <v>1542</v>
      </c>
      <c r="U95" s="49">
        <f t="shared" si="79"/>
        <v>1542</v>
      </c>
      <c r="V95" s="49">
        <f t="shared" si="79"/>
        <v>1542</v>
      </c>
      <c r="W95" s="49"/>
      <c r="X95" s="49"/>
      <c r="AD95" s="49">
        <f>V103+U104+T105+S106+R107+Q108+P109+O110+N111+M112+L113+K114</f>
        <v>1542</v>
      </c>
    </row>
    <row r="96" spans="4:29" ht="13.5">
      <c r="D96" s="49">
        <f>L104+M105+N106+O107+P108+Q109+R110+S111+T112+U113</f>
        <v>1285</v>
      </c>
      <c r="I96" s="49"/>
      <c r="J96" s="49"/>
      <c r="K96" s="49"/>
      <c r="L96" s="49">
        <f>SUM(L104:L113)</f>
        <v>1285</v>
      </c>
      <c r="M96" s="49">
        <f aca="true" t="shared" si="80" ref="M96:U96">SUM(M104:M113)</f>
        <v>1285</v>
      </c>
      <c r="N96" s="49">
        <f t="shared" si="80"/>
        <v>1285</v>
      </c>
      <c r="O96" s="49">
        <f t="shared" si="80"/>
        <v>1285</v>
      </c>
      <c r="P96" s="49">
        <f t="shared" si="80"/>
        <v>1285</v>
      </c>
      <c r="Q96" s="49">
        <f t="shared" si="80"/>
        <v>1285</v>
      </c>
      <c r="R96" s="49">
        <f t="shared" si="80"/>
        <v>1285</v>
      </c>
      <c r="S96" s="49">
        <f t="shared" si="80"/>
        <v>1285</v>
      </c>
      <c r="T96" s="49">
        <f t="shared" si="80"/>
        <v>1285</v>
      </c>
      <c r="U96" s="49">
        <f t="shared" si="80"/>
        <v>1285</v>
      </c>
      <c r="V96" s="49"/>
      <c r="W96" s="49"/>
      <c r="X96" s="49"/>
      <c r="AC96" s="49">
        <f>U104+T105+S106+R107+Q108+P109+O110+N111+M112+L113</f>
        <v>1285</v>
      </c>
    </row>
    <row r="97" spans="5:28" ht="13.5">
      <c r="E97" s="49">
        <f>M105+N106+O107+P108+Q109+R110+S111+T112</f>
        <v>1028</v>
      </c>
      <c r="I97" s="49"/>
      <c r="J97" s="49"/>
      <c r="K97" s="49"/>
      <c r="L97" s="49"/>
      <c r="M97" s="49">
        <f>SUM(M105:M112)</f>
        <v>1028</v>
      </c>
      <c r="N97" s="49">
        <f aca="true" t="shared" si="81" ref="N97:T97">SUM(N105:N112)</f>
        <v>1028</v>
      </c>
      <c r="O97" s="49">
        <f t="shared" si="81"/>
        <v>1028</v>
      </c>
      <c r="P97" s="49">
        <f t="shared" si="81"/>
        <v>1028</v>
      </c>
      <c r="Q97" s="49">
        <f t="shared" si="81"/>
        <v>1028</v>
      </c>
      <c r="R97" s="49">
        <f t="shared" si="81"/>
        <v>1028</v>
      </c>
      <c r="S97" s="49">
        <f t="shared" si="81"/>
        <v>1028</v>
      </c>
      <c r="T97" s="49">
        <f t="shared" si="81"/>
        <v>1028</v>
      </c>
      <c r="U97" s="49"/>
      <c r="V97" s="49"/>
      <c r="W97" s="49"/>
      <c r="X97" s="49"/>
      <c r="AB97" s="49">
        <f>T105+S106+R107+Q108+P109+O110+N111+M112</f>
        <v>1028</v>
      </c>
    </row>
    <row r="98" spans="6:27" ht="12.75">
      <c r="F98">
        <f>N106+O107+P108+Q109+R110+S111</f>
        <v>771</v>
      </c>
      <c r="N98">
        <f aca="true" t="shared" si="82" ref="N98:S98">SUM(N106:N111)</f>
        <v>771</v>
      </c>
      <c r="O98">
        <f t="shared" si="82"/>
        <v>771</v>
      </c>
      <c r="P98">
        <f t="shared" si="82"/>
        <v>771</v>
      </c>
      <c r="Q98">
        <f t="shared" si="82"/>
        <v>771</v>
      </c>
      <c r="R98">
        <f t="shared" si="82"/>
        <v>771</v>
      </c>
      <c r="S98">
        <f t="shared" si="82"/>
        <v>771</v>
      </c>
      <c r="AA98">
        <f>S106+R107+Q108+P109+O110+N111</f>
        <v>771</v>
      </c>
    </row>
    <row r="99" spans="7:26" ht="12.75">
      <c r="G99">
        <f>O107+P108+Q109+R110</f>
        <v>514</v>
      </c>
      <c r="O99">
        <f>SUM(O107:O110)</f>
        <v>514</v>
      </c>
      <c r="P99">
        <f>SUM(P107:P110)</f>
        <v>514</v>
      </c>
      <c r="Q99">
        <f>SUM(Q107:Q110)</f>
        <v>514</v>
      </c>
      <c r="R99">
        <f>SUM(R107:R110)</f>
        <v>514</v>
      </c>
      <c r="Z99">
        <f>R107+Q108+P109+O110</f>
        <v>514</v>
      </c>
    </row>
    <row r="101" spans="1:44" ht="14.25" thickBot="1">
      <c r="A101" s="49">
        <f>SUM(I101:X101)</f>
        <v>2056</v>
      </c>
      <c r="I101" s="55">
        <v>15</v>
      </c>
      <c r="J101" s="55">
        <v>248</v>
      </c>
      <c r="K101" s="55">
        <v>10</v>
      </c>
      <c r="L101" s="55">
        <v>246</v>
      </c>
      <c r="M101" s="55">
        <v>12</v>
      </c>
      <c r="N101" s="55">
        <v>244</v>
      </c>
      <c r="O101" s="55">
        <v>243</v>
      </c>
      <c r="P101" s="55">
        <v>23</v>
      </c>
      <c r="Q101" s="55">
        <v>8</v>
      </c>
      <c r="R101" s="55">
        <v>17</v>
      </c>
      <c r="S101" s="55">
        <v>18</v>
      </c>
      <c r="T101" s="55">
        <v>238</v>
      </c>
      <c r="U101" s="55">
        <v>237</v>
      </c>
      <c r="V101" s="55">
        <v>21</v>
      </c>
      <c r="W101" s="55">
        <v>235</v>
      </c>
      <c r="X101" s="55">
        <v>241</v>
      </c>
      <c r="AC101" s="55">
        <v>15</v>
      </c>
      <c r="AD101" s="55">
        <v>-9</v>
      </c>
      <c r="AE101" s="55">
        <v>10</v>
      </c>
      <c r="AF101" s="55">
        <v>-11</v>
      </c>
      <c r="AG101" s="55">
        <v>12</v>
      </c>
      <c r="AH101" s="55">
        <v>-13</v>
      </c>
      <c r="AI101" s="55">
        <v>-14</v>
      </c>
      <c r="AJ101" s="55">
        <v>23</v>
      </c>
      <c r="AK101" s="55">
        <v>8</v>
      </c>
      <c r="AL101" s="55">
        <v>17</v>
      </c>
      <c r="AM101" s="55">
        <v>18</v>
      </c>
      <c r="AN101" s="55">
        <v>-19</v>
      </c>
      <c r="AO101" s="55">
        <v>-20</v>
      </c>
      <c r="AP101" s="55">
        <v>21</v>
      </c>
      <c r="AQ101" s="55">
        <v>-22</v>
      </c>
      <c r="AR101" s="55">
        <v>-16</v>
      </c>
    </row>
    <row r="102" spans="1:44" ht="14.25" thickBot="1">
      <c r="A102" s="49">
        <f aca="true" t="shared" si="83" ref="A102:A116">SUM(I102:X102)</f>
        <v>2056</v>
      </c>
      <c r="B102" s="49">
        <f>SUM(J102:W102)</f>
        <v>1799</v>
      </c>
      <c r="I102" s="55">
        <v>233</v>
      </c>
      <c r="J102" s="41">
        <f>J77+30</f>
        <v>43</v>
      </c>
      <c r="K102" s="42">
        <f aca="true" t="shared" si="84" ref="K102:W102">K77+30</f>
        <v>219</v>
      </c>
      <c r="L102" s="42">
        <f t="shared" si="84"/>
        <v>39</v>
      </c>
      <c r="M102" s="42">
        <f t="shared" si="84"/>
        <v>217</v>
      </c>
      <c r="N102" s="42">
        <f t="shared" si="84"/>
        <v>41</v>
      </c>
      <c r="O102" s="42">
        <f t="shared" si="84"/>
        <v>215</v>
      </c>
      <c r="P102" s="42">
        <f t="shared" si="84"/>
        <v>31</v>
      </c>
      <c r="Q102" s="42">
        <f t="shared" si="84"/>
        <v>220</v>
      </c>
      <c r="R102" s="42">
        <f t="shared" si="84"/>
        <v>45</v>
      </c>
      <c r="S102" s="42">
        <f t="shared" si="84"/>
        <v>211</v>
      </c>
      <c r="T102" s="42">
        <f t="shared" si="84"/>
        <v>47</v>
      </c>
      <c r="U102" s="42">
        <f t="shared" si="84"/>
        <v>209</v>
      </c>
      <c r="V102" s="42">
        <f t="shared" si="84"/>
        <v>49</v>
      </c>
      <c r="W102" s="43">
        <f t="shared" si="84"/>
        <v>213</v>
      </c>
      <c r="X102" s="55">
        <v>24</v>
      </c>
      <c r="AC102" s="55">
        <v>-24</v>
      </c>
      <c r="AD102" s="41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3"/>
      <c r="AR102" s="55">
        <v>24</v>
      </c>
    </row>
    <row r="103" spans="1:44" ht="14.25" thickBot="1">
      <c r="A103" s="49">
        <f t="shared" si="83"/>
        <v>2056</v>
      </c>
      <c r="B103" s="49">
        <f aca="true" t="shared" si="85" ref="B103:B115">SUM(J103:W103)</f>
        <v>1799</v>
      </c>
      <c r="C103" s="49">
        <f>SUM(K103:V103)</f>
        <v>1542</v>
      </c>
      <c r="I103" s="55">
        <v>25</v>
      </c>
      <c r="J103" s="44">
        <f aca="true" t="shared" si="86" ref="J103:W103">J78+30</f>
        <v>51</v>
      </c>
      <c r="K103" s="33">
        <f t="shared" si="86"/>
        <v>190</v>
      </c>
      <c r="L103" s="34">
        <f t="shared" si="86"/>
        <v>199</v>
      </c>
      <c r="M103" s="34">
        <f t="shared" si="86"/>
        <v>59</v>
      </c>
      <c r="N103" s="34">
        <f t="shared" si="86"/>
        <v>197</v>
      </c>
      <c r="O103" s="34">
        <f t="shared" si="86"/>
        <v>61</v>
      </c>
      <c r="P103" s="34">
        <f t="shared" si="86"/>
        <v>57</v>
      </c>
      <c r="Q103" s="34">
        <f t="shared" si="86"/>
        <v>78</v>
      </c>
      <c r="R103" s="34">
        <f t="shared" si="86"/>
        <v>180</v>
      </c>
      <c r="S103" s="34">
        <f t="shared" si="86"/>
        <v>76</v>
      </c>
      <c r="T103" s="34">
        <f t="shared" si="86"/>
        <v>182</v>
      </c>
      <c r="U103" s="34">
        <f t="shared" si="86"/>
        <v>74</v>
      </c>
      <c r="V103" s="35">
        <f t="shared" si="86"/>
        <v>189</v>
      </c>
      <c r="W103" s="45">
        <f t="shared" si="86"/>
        <v>206</v>
      </c>
      <c r="X103" s="55">
        <v>232</v>
      </c>
      <c r="AC103" s="55">
        <v>25</v>
      </c>
      <c r="AD103" s="44"/>
      <c r="AE103" s="33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5"/>
      <c r="AQ103" s="45"/>
      <c r="AR103" s="55">
        <v>-25</v>
      </c>
    </row>
    <row r="104" spans="1:44" ht="14.25" thickBot="1">
      <c r="A104" s="49">
        <f t="shared" si="83"/>
        <v>2056</v>
      </c>
      <c r="B104" s="49">
        <f t="shared" si="85"/>
        <v>1799</v>
      </c>
      <c r="C104" s="49">
        <f aca="true" t="shared" si="87" ref="C104:C114">SUM(K104:V104)</f>
        <v>1542</v>
      </c>
      <c r="D104" s="49">
        <f>SUM(L104:U104)</f>
        <v>1285</v>
      </c>
      <c r="I104" s="55">
        <v>231</v>
      </c>
      <c r="J104" s="44">
        <f aca="true" t="shared" si="88" ref="J104:W104">J79+30</f>
        <v>205</v>
      </c>
      <c r="K104" s="36">
        <f t="shared" si="88"/>
        <v>72</v>
      </c>
      <c r="L104" s="25">
        <f t="shared" si="88"/>
        <v>170</v>
      </c>
      <c r="M104" s="26">
        <f t="shared" si="88"/>
        <v>80</v>
      </c>
      <c r="N104" s="26">
        <f t="shared" si="88"/>
        <v>176</v>
      </c>
      <c r="O104" s="26">
        <f t="shared" si="88"/>
        <v>82</v>
      </c>
      <c r="P104" s="26">
        <f t="shared" si="88"/>
        <v>92</v>
      </c>
      <c r="Q104" s="26">
        <f t="shared" si="88"/>
        <v>96</v>
      </c>
      <c r="R104" s="26">
        <f t="shared" si="88"/>
        <v>162</v>
      </c>
      <c r="S104" s="26">
        <f t="shared" si="88"/>
        <v>94</v>
      </c>
      <c r="T104" s="26">
        <f t="shared" si="88"/>
        <v>164</v>
      </c>
      <c r="U104" s="27">
        <f t="shared" si="88"/>
        <v>169</v>
      </c>
      <c r="V104" s="38">
        <f t="shared" si="88"/>
        <v>185</v>
      </c>
      <c r="W104" s="45">
        <f t="shared" si="88"/>
        <v>52</v>
      </c>
      <c r="X104" s="55">
        <v>26</v>
      </c>
      <c r="AC104" s="55">
        <v>-26</v>
      </c>
      <c r="AD104" s="44"/>
      <c r="AE104" s="36"/>
      <c r="AF104" s="25"/>
      <c r="AG104" s="26"/>
      <c r="AH104" s="26"/>
      <c r="AI104" s="26"/>
      <c r="AJ104" s="26"/>
      <c r="AK104" s="26"/>
      <c r="AL104" s="26"/>
      <c r="AM104" s="26"/>
      <c r="AN104" s="26"/>
      <c r="AO104" s="27"/>
      <c r="AP104" s="38"/>
      <c r="AQ104" s="45"/>
      <c r="AR104" s="55">
        <v>26</v>
      </c>
    </row>
    <row r="105" spans="1:44" ht="14.25" thickBot="1">
      <c r="A105" s="49">
        <f t="shared" si="83"/>
        <v>2056</v>
      </c>
      <c r="B105" s="49">
        <f t="shared" si="85"/>
        <v>1799</v>
      </c>
      <c r="C105" s="49">
        <f t="shared" si="87"/>
        <v>1542</v>
      </c>
      <c r="D105" s="49">
        <f aca="true" t="shared" si="89" ref="D105:D113">SUM(L105:U105)</f>
        <v>1285</v>
      </c>
      <c r="E105" s="49">
        <f>SUM(M105:T105)</f>
        <v>1028</v>
      </c>
      <c r="I105" s="55">
        <v>27</v>
      </c>
      <c r="J105" s="44">
        <f aca="true" t="shared" si="90" ref="J105:W105">J80+30</f>
        <v>53</v>
      </c>
      <c r="K105" s="36">
        <f t="shared" si="90"/>
        <v>71</v>
      </c>
      <c r="L105" s="28">
        <f t="shared" si="90"/>
        <v>166</v>
      </c>
      <c r="M105" s="17">
        <f t="shared" si="90"/>
        <v>153</v>
      </c>
      <c r="N105" s="18">
        <f t="shared" si="90"/>
        <v>108</v>
      </c>
      <c r="O105" s="18">
        <f t="shared" si="90"/>
        <v>148</v>
      </c>
      <c r="P105" s="18">
        <f t="shared" si="90"/>
        <v>110</v>
      </c>
      <c r="Q105" s="18">
        <f t="shared" si="90"/>
        <v>97</v>
      </c>
      <c r="R105" s="18">
        <f t="shared" si="90"/>
        <v>99</v>
      </c>
      <c r="S105" s="18">
        <f t="shared" si="90"/>
        <v>159</v>
      </c>
      <c r="T105" s="19">
        <f t="shared" si="90"/>
        <v>154</v>
      </c>
      <c r="U105" s="32">
        <f t="shared" si="90"/>
        <v>91</v>
      </c>
      <c r="V105" s="38">
        <f t="shared" si="90"/>
        <v>186</v>
      </c>
      <c r="W105" s="45">
        <f t="shared" si="90"/>
        <v>204</v>
      </c>
      <c r="X105" s="55">
        <v>230</v>
      </c>
      <c r="AC105" s="55">
        <v>27</v>
      </c>
      <c r="AD105" s="44"/>
      <c r="AE105" s="36"/>
      <c r="AF105" s="28"/>
      <c r="AG105" s="17"/>
      <c r="AH105" s="18"/>
      <c r="AI105" s="18"/>
      <c r="AJ105" s="18"/>
      <c r="AK105" s="18"/>
      <c r="AL105" s="18"/>
      <c r="AM105" s="18"/>
      <c r="AN105" s="19"/>
      <c r="AO105" s="32"/>
      <c r="AP105" s="38"/>
      <c r="AQ105" s="45"/>
      <c r="AR105" s="55">
        <v>-27</v>
      </c>
    </row>
    <row r="106" spans="1:44" ht="14.25" thickBot="1">
      <c r="A106" s="49">
        <f t="shared" si="83"/>
        <v>2056</v>
      </c>
      <c r="B106" s="49">
        <f t="shared" si="85"/>
        <v>1799</v>
      </c>
      <c r="C106" s="49">
        <f t="shared" si="87"/>
        <v>1542</v>
      </c>
      <c r="D106" s="49">
        <f t="shared" si="89"/>
        <v>1285</v>
      </c>
      <c r="E106" s="49">
        <f aca="true" t="shared" si="91" ref="E106:E112">SUM(M106:T106)</f>
        <v>1028</v>
      </c>
      <c r="F106">
        <f aca="true" t="shared" si="92" ref="F106:F111">SUM(N106:S106)</f>
        <v>771</v>
      </c>
      <c r="I106" s="55">
        <v>229</v>
      </c>
      <c r="J106" s="44">
        <f aca="true" t="shared" si="93" ref="J106:W106">J81+30</f>
        <v>203</v>
      </c>
      <c r="K106" s="36">
        <f t="shared" si="93"/>
        <v>187</v>
      </c>
      <c r="L106" s="28">
        <f t="shared" si="93"/>
        <v>90</v>
      </c>
      <c r="M106" s="20">
        <f t="shared" si="93"/>
        <v>106</v>
      </c>
      <c r="N106" s="50">
        <f t="shared" si="93"/>
        <v>111</v>
      </c>
      <c r="O106" s="51">
        <f t="shared" si="93"/>
        <v>116</v>
      </c>
      <c r="P106" s="51">
        <f t="shared" si="93"/>
        <v>119</v>
      </c>
      <c r="Q106" s="51">
        <f t="shared" si="93"/>
        <v>144</v>
      </c>
      <c r="R106" s="51">
        <f t="shared" si="93"/>
        <v>142</v>
      </c>
      <c r="S106" s="52">
        <f t="shared" si="93"/>
        <v>139</v>
      </c>
      <c r="T106" s="24">
        <f t="shared" si="93"/>
        <v>151</v>
      </c>
      <c r="U106" s="32">
        <f t="shared" si="93"/>
        <v>167</v>
      </c>
      <c r="V106" s="38">
        <f t="shared" si="93"/>
        <v>70</v>
      </c>
      <c r="W106" s="45">
        <f t="shared" si="93"/>
        <v>54</v>
      </c>
      <c r="X106" s="55">
        <v>28</v>
      </c>
      <c r="AC106" s="55">
        <v>-28</v>
      </c>
      <c r="AD106" s="44"/>
      <c r="AE106" s="36"/>
      <c r="AF106" s="28"/>
      <c r="AG106" s="20"/>
      <c r="AH106" s="50"/>
      <c r="AI106" s="51"/>
      <c r="AJ106" s="51"/>
      <c r="AK106" s="51"/>
      <c r="AL106" s="51"/>
      <c r="AM106" s="52"/>
      <c r="AN106" s="24"/>
      <c r="AO106" s="32"/>
      <c r="AP106" s="38"/>
      <c r="AQ106" s="45"/>
      <c r="AR106" s="55">
        <v>28</v>
      </c>
    </row>
    <row r="107" spans="1:44" ht="13.5">
      <c r="A107" s="49">
        <f t="shared" si="83"/>
        <v>2056</v>
      </c>
      <c r="B107" s="49">
        <f t="shared" si="85"/>
        <v>1799</v>
      </c>
      <c r="C107" s="49">
        <f t="shared" si="87"/>
        <v>1542</v>
      </c>
      <c r="D107" s="49">
        <f t="shared" si="89"/>
        <v>1285</v>
      </c>
      <c r="E107" s="49">
        <f t="shared" si="91"/>
        <v>1028</v>
      </c>
      <c r="F107">
        <f t="shared" si="92"/>
        <v>771</v>
      </c>
      <c r="G107">
        <f>SUM(O107:R107)</f>
        <v>514</v>
      </c>
      <c r="I107" s="55">
        <v>29</v>
      </c>
      <c r="J107" s="44">
        <f aca="true" t="shared" si="94" ref="J107:W107">J82+30</f>
        <v>55</v>
      </c>
      <c r="K107" s="36">
        <f t="shared" si="94"/>
        <v>188</v>
      </c>
      <c r="L107" s="28">
        <f t="shared" si="94"/>
        <v>168</v>
      </c>
      <c r="M107" s="20">
        <f t="shared" si="94"/>
        <v>105</v>
      </c>
      <c r="N107" s="53">
        <f t="shared" si="94"/>
        <v>145</v>
      </c>
      <c r="O107" s="1">
        <f t="shared" si="94"/>
        <v>121</v>
      </c>
      <c r="P107" s="2">
        <f t="shared" si="94"/>
        <v>128</v>
      </c>
      <c r="Q107" s="2">
        <f t="shared" si="94"/>
        <v>133</v>
      </c>
      <c r="R107" s="3">
        <f t="shared" si="94"/>
        <v>132</v>
      </c>
      <c r="S107" s="54">
        <f t="shared" si="94"/>
        <v>112</v>
      </c>
      <c r="T107" s="24">
        <f t="shared" si="94"/>
        <v>152</v>
      </c>
      <c r="U107" s="32">
        <f t="shared" si="94"/>
        <v>89</v>
      </c>
      <c r="V107" s="38">
        <f t="shared" si="94"/>
        <v>69</v>
      </c>
      <c r="W107" s="45">
        <f t="shared" si="94"/>
        <v>202</v>
      </c>
      <c r="X107" s="55">
        <v>228</v>
      </c>
      <c r="AC107" s="55">
        <v>29</v>
      </c>
      <c r="AD107" s="44"/>
      <c r="AE107" s="36"/>
      <c r="AF107" s="28"/>
      <c r="AG107" s="20"/>
      <c r="AH107" s="53"/>
      <c r="AI107" s="1"/>
      <c r="AJ107" s="2"/>
      <c r="AK107" s="2"/>
      <c r="AL107" s="3"/>
      <c r="AM107" s="54"/>
      <c r="AN107" s="24"/>
      <c r="AO107" s="32"/>
      <c r="AP107" s="38"/>
      <c r="AQ107" s="45"/>
      <c r="AR107" s="55">
        <v>-29</v>
      </c>
    </row>
    <row r="108" spans="1:44" ht="13.5">
      <c r="A108" s="49">
        <f t="shared" si="83"/>
        <v>2056</v>
      </c>
      <c r="B108" s="49">
        <f t="shared" si="85"/>
        <v>1799</v>
      </c>
      <c r="C108" s="49">
        <f t="shared" si="87"/>
        <v>1542</v>
      </c>
      <c r="D108" s="49">
        <f t="shared" si="89"/>
        <v>1285</v>
      </c>
      <c r="E108" s="49">
        <f t="shared" si="91"/>
        <v>1028</v>
      </c>
      <c r="F108">
        <f t="shared" si="92"/>
        <v>771</v>
      </c>
      <c r="G108">
        <f>SUM(O108:R108)</f>
        <v>514</v>
      </c>
      <c r="I108" s="55">
        <v>227</v>
      </c>
      <c r="J108" s="44">
        <f aca="true" t="shared" si="95" ref="J108:W108">J83+30</f>
        <v>201</v>
      </c>
      <c r="K108" s="36">
        <f t="shared" si="95"/>
        <v>195</v>
      </c>
      <c r="L108" s="28">
        <f t="shared" si="95"/>
        <v>83</v>
      </c>
      <c r="M108" s="20">
        <f t="shared" si="95"/>
        <v>100</v>
      </c>
      <c r="N108" s="53">
        <f t="shared" si="95"/>
        <v>143</v>
      </c>
      <c r="O108" s="4">
        <f t="shared" si="95"/>
        <v>135</v>
      </c>
      <c r="P108" s="11">
        <f t="shared" si="95"/>
        <v>130</v>
      </c>
      <c r="Q108" s="11">
        <f t="shared" si="95"/>
        <v>123</v>
      </c>
      <c r="R108" s="6">
        <f t="shared" si="95"/>
        <v>126</v>
      </c>
      <c r="S108" s="54">
        <f t="shared" si="95"/>
        <v>114</v>
      </c>
      <c r="T108" s="24">
        <f t="shared" si="95"/>
        <v>157</v>
      </c>
      <c r="U108" s="32">
        <f t="shared" si="95"/>
        <v>174</v>
      </c>
      <c r="V108" s="38">
        <f t="shared" si="95"/>
        <v>62</v>
      </c>
      <c r="W108" s="45">
        <f t="shared" si="95"/>
        <v>56</v>
      </c>
      <c r="X108" s="55">
        <v>30</v>
      </c>
      <c r="AC108" s="55">
        <v>-30</v>
      </c>
      <c r="AD108" s="44"/>
      <c r="AE108" s="36"/>
      <c r="AF108" s="28"/>
      <c r="AG108" s="20"/>
      <c r="AH108" s="53"/>
      <c r="AI108" s="4"/>
      <c r="AJ108" s="11"/>
      <c r="AK108" s="11"/>
      <c r="AL108" s="6"/>
      <c r="AM108" s="54"/>
      <c r="AN108" s="24"/>
      <c r="AO108" s="32"/>
      <c r="AP108" s="38"/>
      <c r="AQ108" s="45"/>
      <c r="AR108" s="55">
        <v>30</v>
      </c>
    </row>
    <row r="109" spans="1:44" ht="13.5">
      <c r="A109" s="49">
        <f t="shared" si="83"/>
        <v>2056</v>
      </c>
      <c r="B109" s="49">
        <f t="shared" si="85"/>
        <v>1799</v>
      </c>
      <c r="C109" s="49">
        <f t="shared" si="87"/>
        <v>1542</v>
      </c>
      <c r="D109" s="49">
        <f t="shared" si="89"/>
        <v>1285</v>
      </c>
      <c r="E109" s="49">
        <f t="shared" si="91"/>
        <v>1028</v>
      </c>
      <c r="F109">
        <f t="shared" si="92"/>
        <v>771</v>
      </c>
      <c r="G109">
        <f>SUM(O109:R109)</f>
        <v>514</v>
      </c>
      <c r="I109" s="55">
        <v>256</v>
      </c>
      <c r="J109" s="44">
        <f aca="true" t="shared" si="96" ref="J109:W109">J84+30</f>
        <v>207</v>
      </c>
      <c r="K109" s="36">
        <f t="shared" si="96"/>
        <v>184</v>
      </c>
      <c r="L109" s="28">
        <f t="shared" si="96"/>
        <v>178</v>
      </c>
      <c r="M109" s="20">
        <f t="shared" si="96"/>
        <v>150</v>
      </c>
      <c r="N109" s="53">
        <f t="shared" si="96"/>
        <v>137</v>
      </c>
      <c r="O109" s="4">
        <f t="shared" si="96"/>
        <v>124</v>
      </c>
      <c r="P109" s="11">
        <f t="shared" si="96"/>
        <v>125</v>
      </c>
      <c r="Q109" s="11">
        <f t="shared" si="96"/>
        <v>136</v>
      </c>
      <c r="R109" s="6">
        <f t="shared" si="96"/>
        <v>129</v>
      </c>
      <c r="S109" s="54">
        <f t="shared" si="96"/>
        <v>120</v>
      </c>
      <c r="T109" s="24">
        <f t="shared" si="96"/>
        <v>107</v>
      </c>
      <c r="U109" s="32">
        <f t="shared" si="96"/>
        <v>79</v>
      </c>
      <c r="V109" s="38">
        <f t="shared" si="96"/>
        <v>73</v>
      </c>
      <c r="W109" s="45">
        <f t="shared" si="96"/>
        <v>50</v>
      </c>
      <c r="X109" s="55">
        <v>1</v>
      </c>
      <c r="AC109" s="55">
        <v>-1</v>
      </c>
      <c r="AD109" s="44"/>
      <c r="AE109" s="36"/>
      <c r="AF109" s="28"/>
      <c r="AG109" s="20"/>
      <c r="AH109" s="53"/>
      <c r="AI109" s="4"/>
      <c r="AJ109" s="11"/>
      <c r="AK109" s="11"/>
      <c r="AL109" s="6"/>
      <c r="AM109" s="54"/>
      <c r="AN109" s="24"/>
      <c r="AO109" s="32"/>
      <c r="AP109" s="38"/>
      <c r="AQ109" s="45"/>
      <c r="AR109" s="55">
        <v>1</v>
      </c>
    </row>
    <row r="110" spans="1:44" ht="14.25" thickBot="1">
      <c r="A110" s="49">
        <f t="shared" si="83"/>
        <v>2056</v>
      </c>
      <c r="B110" s="49">
        <f t="shared" si="85"/>
        <v>1799</v>
      </c>
      <c r="C110" s="49">
        <f t="shared" si="87"/>
        <v>1542</v>
      </c>
      <c r="D110" s="49">
        <f t="shared" si="89"/>
        <v>1285</v>
      </c>
      <c r="E110" s="49">
        <f t="shared" si="91"/>
        <v>1028</v>
      </c>
      <c r="F110">
        <f t="shared" si="92"/>
        <v>771</v>
      </c>
      <c r="G110">
        <f>SUM(O110:R110)</f>
        <v>514</v>
      </c>
      <c r="I110" s="55">
        <v>250</v>
      </c>
      <c r="J110" s="44">
        <f aca="true" t="shared" si="97" ref="J110:W110">J85+30</f>
        <v>221</v>
      </c>
      <c r="K110" s="36">
        <f t="shared" si="97"/>
        <v>66</v>
      </c>
      <c r="L110" s="28">
        <f t="shared" si="97"/>
        <v>86</v>
      </c>
      <c r="M110" s="20">
        <f t="shared" si="97"/>
        <v>155</v>
      </c>
      <c r="N110" s="53">
        <f t="shared" si="97"/>
        <v>117</v>
      </c>
      <c r="O110" s="7">
        <f t="shared" si="97"/>
        <v>134</v>
      </c>
      <c r="P110" s="8">
        <f t="shared" si="97"/>
        <v>131</v>
      </c>
      <c r="Q110" s="8">
        <f t="shared" si="97"/>
        <v>122</v>
      </c>
      <c r="R110" s="9">
        <f t="shared" si="97"/>
        <v>127</v>
      </c>
      <c r="S110" s="54">
        <f t="shared" si="97"/>
        <v>140</v>
      </c>
      <c r="T110" s="24">
        <f t="shared" si="97"/>
        <v>102</v>
      </c>
      <c r="U110" s="32">
        <f t="shared" si="97"/>
        <v>171</v>
      </c>
      <c r="V110" s="38">
        <f t="shared" si="97"/>
        <v>191</v>
      </c>
      <c r="W110" s="45">
        <f t="shared" si="97"/>
        <v>36</v>
      </c>
      <c r="X110" s="55">
        <v>7</v>
      </c>
      <c r="AC110" s="55">
        <v>-7</v>
      </c>
      <c r="AD110" s="44"/>
      <c r="AE110" s="36"/>
      <c r="AF110" s="28"/>
      <c r="AG110" s="20"/>
      <c r="AH110" s="53"/>
      <c r="AI110" s="7"/>
      <c r="AJ110" s="8"/>
      <c r="AK110" s="8"/>
      <c r="AL110" s="9"/>
      <c r="AM110" s="54"/>
      <c r="AN110" s="24"/>
      <c r="AO110" s="32"/>
      <c r="AP110" s="38"/>
      <c r="AQ110" s="45"/>
      <c r="AR110" s="55">
        <v>7</v>
      </c>
    </row>
    <row r="111" spans="1:44" ht="14.25" thickBot="1">
      <c r="A111" s="49">
        <f t="shared" si="83"/>
        <v>2056</v>
      </c>
      <c r="B111" s="49">
        <f t="shared" si="85"/>
        <v>1799</v>
      </c>
      <c r="C111" s="49">
        <f t="shared" si="87"/>
        <v>1542</v>
      </c>
      <c r="D111" s="49">
        <f t="shared" si="89"/>
        <v>1285</v>
      </c>
      <c r="E111" s="49">
        <f t="shared" si="91"/>
        <v>1028</v>
      </c>
      <c r="F111">
        <f t="shared" si="92"/>
        <v>771</v>
      </c>
      <c r="I111" s="55">
        <v>6</v>
      </c>
      <c r="J111" s="44">
        <f aca="true" t="shared" si="98" ref="J111:W111">J86+30</f>
        <v>35</v>
      </c>
      <c r="K111" s="36">
        <f t="shared" si="98"/>
        <v>65</v>
      </c>
      <c r="L111" s="28">
        <f t="shared" si="98"/>
        <v>172</v>
      </c>
      <c r="M111" s="20">
        <f t="shared" si="98"/>
        <v>156</v>
      </c>
      <c r="N111" s="14">
        <f t="shared" si="98"/>
        <v>118</v>
      </c>
      <c r="O111" s="15">
        <f t="shared" si="98"/>
        <v>141</v>
      </c>
      <c r="P111" s="15">
        <f t="shared" si="98"/>
        <v>138</v>
      </c>
      <c r="Q111" s="15">
        <f t="shared" si="98"/>
        <v>113</v>
      </c>
      <c r="R111" s="15">
        <f t="shared" si="98"/>
        <v>115</v>
      </c>
      <c r="S111" s="16">
        <f t="shared" si="98"/>
        <v>146</v>
      </c>
      <c r="T111" s="24">
        <f t="shared" si="98"/>
        <v>101</v>
      </c>
      <c r="U111" s="32">
        <f t="shared" si="98"/>
        <v>85</v>
      </c>
      <c r="V111" s="38">
        <f t="shared" si="98"/>
        <v>192</v>
      </c>
      <c r="W111" s="45">
        <f t="shared" si="98"/>
        <v>222</v>
      </c>
      <c r="X111" s="55">
        <v>251</v>
      </c>
      <c r="AC111" s="55">
        <v>6</v>
      </c>
      <c r="AD111" s="44"/>
      <c r="AE111" s="36"/>
      <c r="AF111" s="28"/>
      <c r="AG111" s="20"/>
      <c r="AH111" s="14"/>
      <c r="AI111" s="15"/>
      <c r="AJ111" s="15"/>
      <c r="AK111" s="15"/>
      <c r="AL111" s="15"/>
      <c r="AM111" s="16"/>
      <c r="AN111" s="24"/>
      <c r="AO111" s="32"/>
      <c r="AP111" s="38"/>
      <c r="AQ111" s="45"/>
      <c r="AR111" s="55">
        <v>-6</v>
      </c>
    </row>
    <row r="112" spans="1:44" ht="14.25" thickBot="1">
      <c r="A112" s="49">
        <f t="shared" si="83"/>
        <v>2056</v>
      </c>
      <c r="B112" s="49">
        <f t="shared" si="85"/>
        <v>1799</v>
      </c>
      <c r="C112" s="49">
        <f t="shared" si="87"/>
        <v>1542</v>
      </c>
      <c r="D112" s="49">
        <f t="shared" si="89"/>
        <v>1285</v>
      </c>
      <c r="E112" s="49">
        <f t="shared" si="91"/>
        <v>1028</v>
      </c>
      <c r="I112" s="55">
        <v>252</v>
      </c>
      <c r="J112" s="44">
        <f aca="true" t="shared" si="99" ref="J112:W112">J87+30</f>
        <v>223</v>
      </c>
      <c r="K112" s="36">
        <f t="shared" si="99"/>
        <v>193</v>
      </c>
      <c r="L112" s="28">
        <f t="shared" si="99"/>
        <v>84</v>
      </c>
      <c r="M112" s="21">
        <f t="shared" si="99"/>
        <v>103</v>
      </c>
      <c r="N112" s="22">
        <f t="shared" si="99"/>
        <v>149</v>
      </c>
      <c r="O112" s="22">
        <f t="shared" si="99"/>
        <v>109</v>
      </c>
      <c r="P112" s="22">
        <f t="shared" si="99"/>
        <v>147</v>
      </c>
      <c r="Q112" s="22">
        <f t="shared" si="99"/>
        <v>160</v>
      </c>
      <c r="R112" s="22">
        <f t="shared" si="99"/>
        <v>158</v>
      </c>
      <c r="S112" s="22">
        <f t="shared" si="99"/>
        <v>98</v>
      </c>
      <c r="T112" s="23">
        <f t="shared" si="99"/>
        <v>104</v>
      </c>
      <c r="U112" s="32">
        <f t="shared" si="99"/>
        <v>173</v>
      </c>
      <c r="V112" s="38">
        <f t="shared" si="99"/>
        <v>64</v>
      </c>
      <c r="W112" s="45">
        <f t="shared" si="99"/>
        <v>34</v>
      </c>
      <c r="X112" s="55">
        <v>5</v>
      </c>
      <c r="AC112" s="55">
        <v>-5</v>
      </c>
      <c r="AD112" s="44"/>
      <c r="AE112" s="36"/>
      <c r="AF112" s="28"/>
      <c r="AG112" s="21"/>
      <c r="AH112" s="22"/>
      <c r="AI112" s="22"/>
      <c r="AJ112" s="22"/>
      <c r="AK112" s="22"/>
      <c r="AL112" s="22"/>
      <c r="AM112" s="22"/>
      <c r="AN112" s="23"/>
      <c r="AO112" s="32"/>
      <c r="AP112" s="38"/>
      <c r="AQ112" s="45"/>
      <c r="AR112" s="55">
        <v>5</v>
      </c>
    </row>
    <row r="113" spans="1:44" ht="14.25" thickBot="1">
      <c r="A113" s="49">
        <f t="shared" si="83"/>
        <v>2056</v>
      </c>
      <c r="B113" s="49">
        <f t="shared" si="85"/>
        <v>1799</v>
      </c>
      <c r="C113" s="49">
        <f t="shared" si="87"/>
        <v>1542</v>
      </c>
      <c r="D113" s="49">
        <f t="shared" si="89"/>
        <v>1285</v>
      </c>
      <c r="I113" s="55">
        <v>4</v>
      </c>
      <c r="J113" s="44">
        <f aca="true" t="shared" si="100" ref="J113:W113">J88+30</f>
        <v>33</v>
      </c>
      <c r="K113" s="36">
        <f t="shared" si="100"/>
        <v>63</v>
      </c>
      <c r="L113" s="29">
        <f t="shared" si="100"/>
        <v>88</v>
      </c>
      <c r="M113" s="30">
        <f t="shared" si="100"/>
        <v>177</v>
      </c>
      <c r="N113" s="30">
        <f t="shared" si="100"/>
        <v>81</v>
      </c>
      <c r="O113" s="30">
        <f t="shared" si="100"/>
        <v>175</v>
      </c>
      <c r="P113" s="30">
        <f t="shared" si="100"/>
        <v>165</v>
      </c>
      <c r="Q113" s="30">
        <f t="shared" si="100"/>
        <v>161</v>
      </c>
      <c r="R113" s="30">
        <f t="shared" si="100"/>
        <v>95</v>
      </c>
      <c r="S113" s="30">
        <f t="shared" si="100"/>
        <v>163</v>
      </c>
      <c r="T113" s="30">
        <f t="shared" si="100"/>
        <v>93</v>
      </c>
      <c r="U113" s="31">
        <f t="shared" si="100"/>
        <v>87</v>
      </c>
      <c r="V113" s="38">
        <f t="shared" si="100"/>
        <v>194</v>
      </c>
      <c r="W113" s="45">
        <f t="shared" si="100"/>
        <v>224</v>
      </c>
      <c r="X113" s="55">
        <v>253</v>
      </c>
      <c r="AC113" s="55">
        <v>4</v>
      </c>
      <c r="AD113" s="44"/>
      <c r="AE113" s="36"/>
      <c r="AF113" s="29"/>
      <c r="AG113" s="30"/>
      <c r="AH113" s="30"/>
      <c r="AI113" s="30"/>
      <c r="AJ113" s="30"/>
      <c r="AK113" s="30"/>
      <c r="AL113" s="30"/>
      <c r="AM113" s="30"/>
      <c r="AN113" s="30"/>
      <c r="AO113" s="31"/>
      <c r="AP113" s="38"/>
      <c r="AQ113" s="45"/>
      <c r="AR113" s="55">
        <v>-4</v>
      </c>
    </row>
    <row r="114" spans="1:44" ht="14.25" thickBot="1">
      <c r="A114" s="49">
        <f t="shared" si="83"/>
        <v>2056</v>
      </c>
      <c r="B114" s="49">
        <f t="shared" si="85"/>
        <v>1799</v>
      </c>
      <c r="C114" s="49">
        <f t="shared" si="87"/>
        <v>1542</v>
      </c>
      <c r="I114" s="55">
        <v>254</v>
      </c>
      <c r="J114" s="44">
        <f aca="true" t="shared" si="101" ref="J114:W114">J89+30</f>
        <v>225</v>
      </c>
      <c r="K114" s="37">
        <f t="shared" si="101"/>
        <v>68</v>
      </c>
      <c r="L114" s="40">
        <f t="shared" si="101"/>
        <v>58</v>
      </c>
      <c r="M114" s="40">
        <f t="shared" si="101"/>
        <v>198</v>
      </c>
      <c r="N114" s="40">
        <f t="shared" si="101"/>
        <v>60</v>
      </c>
      <c r="O114" s="40">
        <f t="shared" si="101"/>
        <v>196</v>
      </c>
      <c r="P114" s="40">
        <f t="shared" si="101"/>
        <v>200</v>
      </c>
      <c r="Q114" s="40">
        <f t="shared" si="101"/>
        <v>179</v>
      </c>
      <c r="R114" s="40">
        <f t="shared" si="101"/>
        <v>77</v>
      </c>
      <c r="S114" s="40">
        <f t="shared" si="101"/>
        <v>181</v>
      </c>
      <c r="T114" s="40">
        <f t="shared" si="101"/>
        <v>75</v>
      </c>
      <c r="U114" s="40">
        <f t="shared" si="101"/>
        <v>183</v>
      </c>
      <c r="V114" s="39">
        <f t="shared" si="101"/>
        <v>67</v>
      </c>
      <c r="W114" s="45">
        <f t="shared" si="101"/>
        <v>32</v>
      </c>
      <c r="X114" s="55">
        <v>3</v>
      </c>
      <c r="AC114" s="55">
        <v>-3</v>
      </c>
      <c r="AD114" s="44"/>
      <c r="AE114" s="37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39"/>
      <c r="AQ114" s="45"/>
      <c r="AR114" s="55">
        <v>3</v>
      </c>
    </row>
    <row r="115" spans="1:44" ht="14.25" thickBot="1">
      <c r="A115" s="49">
        <f t="shared" si="83"/>
        <v>2056</v>
      </c>
      <c r="B115" s="49">
        <f t="shared" si="85"/>
        <v>1799</v>
      </c>
      <c r="I115" s="55">
        <v>2</v>
      </c>
      <c r="J115" s="46">
        <f aca="true" t="shared" si="102" ref="J115:W115">J90+30</f>
        <v>44</v>
      </c>
      <c r="K115" s="47">
        <f t="shared" si="102"/>
        <v>38</v>
      </c>
      <c r="L115" s="47">
        <f t="shared" si="102"/>
        <v>218</v>
      </c>
      <c r="M115" s="47">
        <f t="shared" si="102"/>
        <v>40</v>
      </c>
      <c r="N115" s="47">
        <f t="shared" si="102"/>
        <v>216</v>
      </c>
      <c r="O115" s="47">
        <f t="shared" si="102"/>
        <v>42</v>
      </c>
      <c r="P115" s="47">
        <f t="shared" si="102"/>
        <v>226</v>
      </c>
      <c r="Q115" s="47">
        <f t="shared" si="102"/>
        <v>37</v>
      </c>
      <c r="R115" s="47">
        <f t="shared" si="102"/>
        <v>212</v>
      </c>
      <c r="S115" s="47">
        <f t="shared" si="102"/>
        <v>46</v>
      </c>
      <c r="T115" s="47">
        <f t="shared" si="102"/>
        <v>210</v>
      </c>
      <c r="U115" s="47">
        <f t="shared" si="102"/>
        <v>48</v>
      </c>
      <c r="V115" s="47">
        <f t="shared" si="102"/>
        <v>208</v>
      </c>
      <c r="W115" s="48">
        <f t="shared" si="102"/>
        <v>214</v>
      </c>
      <c r="X115" s="55">
        <v>255</v>
      </c>
      <c r="AC115" s="55">
        <v>2</v>
      </c>
      <c r="AD115" s="46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8"/>
      <c r="AR115" s="55">
        <v>-2</v>
      </c>
    </row>
    <row r="116" spans="1:44" ht="13.5">
      <c r="A116" s="49">
        <f t="shared" si="83"/>
        <v>2056</v>
      </c>
      <c r="I116" s="55">
        <v>16</v>
      </c>
      <c r="J116" s="55">
        <v>9</v>
      </c>
      <c r="K116" s="55">
        <v>247</v>
      </c>
      <c r="L116" s="55">
        <v>11</v>
      </c>
      <c r="M116" s="55">
        <v>245</v>
      </c>
      <c r="N116" s="55">
        <v>13</v>
      </c>
      <c r="O116" s="55">
        <v>14</v>
      </c>
      <c r="P116" s="55">
        <v>234</v>
      </c>
      <c r="Q116" s="55">
        <v>249</v>
      </c>
      <c r="R116" s="55">
        <v>240</v>
      </c>
      <c r="S116" s="55">
        <v>239</v>
      </c>
      <c r="T116" s="55">
        <v>19</v>
      </c>
      <c r="U116" s="55">
        <v>20</v>
      </c>
      <c r="V116" s="55">
        <v>236</v>
      </c>
      <c r="W116" s="55">
        <v>22</v>
      </c>
      <c r="X116" s="55">
        <v>242</v>
      </c>
      <c r="AC116" s="55">
        <f aca="true" t="shared" si="103" ref="AC116:AR116">IF(I116&lt;100,I116,I116-257)</f>
        <v>16</v>
      </c>
      <c r="AD116" s="55">
        <f t="shared" si="103"/>
        <v>9</v>
      </c>
      <c r="AE116" s="55">
        <f t="shared" si="103"/>
        <v>-10</v>
      </c>
      <c r="AF116" s="55">
        <f t="shared" si="103"/>
        <v>11</v>
      </c>
      <c r="AG116" s="55">
        <f t="shared" si="103"/>
        <v>-12</v>
      </c>
      <c r="AH116" s="55">
        <f t="shared" si="103"/>
        <v>13</v>
      </c>
      <c r="AI116" s="55">
        <f t="shared" si="103"/>
        <v>14</v>
      </c>
      <c r="AJ116" s="55">
        <f t="shared" si="103"/>
        <v>-23</v>
      </c>
      <c r="AK116" s="55">
        <f t="shared" si="103"/>
        <v>-8</v>
      </c>
      <c r="AL116" s="55">
        <f t="shared" si="103"/>
        <v>-17</v>
      </c>
      <c r="AM116" s="55">
        <f t="shared" si="103"/>
        <v>-18</v>
      </c>
      <c r="AN116" s="55">
        <f t="shared" si="103"/>
        <v>19</v>
      </c>
      <c r="AO116" s="55">
        <f t="shared" si="103"/>
        <v>20</v>
      </c>
      <c r="AP116" s="55">
        <f t="shared" si="103"/>
        <v>-21</v>
      </c>
      <c r="AQ116" s="55">
        <f t="shared" si="103"/>
        <v>22</v>
      </c>
      <c r="AR116" s="55">
        <f t="shared" si="103"/>
        <v>-15</v>
      </c>
    </row>
    <row r="119" spans="9:24" ht="12.75">
      <c r="I119" s="13">
        <v>1</v>
      </c>
      <c r="J119">
        <f>I119+1</f>
        <v>2</v>
      </c>
      <c r="K119">
        <f aca="true" t="shared" si="104" ref="K119:X119">J119+1</f>
        <v>3</v>
      </c>
      <c r="L119">
        <f t="shared" si="104"/>
        <v>4</v>
      </c>
      <c r="M119">
        <f t="shared" si="104"/>
        <v>5</v>
      </c>
      <c r="N119">
        <f t="shared" si="104"/>
        <v>6</v>
      </c>
      <c r="O119">
        <f t="shared" si="104"/>
        <v>7</v>
      </c>
      <c r="P119">
        <f t="shared" si="104"/>
        <v>8</v>
      </c>
      <c r="Q119">
        <f t="shared" si="104"/>
        <v>9</v>
      </c>
      <c r="R119">
        <f t="shared" si="104"/>
        <v>10</v>
      </c>
      <c r="S119">
        <f t="shared" si="104"/>
        <v>11</v>
      </c>
      <c r="T119">
        <f t="shared" si="104"/>
        <v>12</v>
      </c>
      <c r="U119">
        <f t="shared" si="104"/>
        <v>13</v>
      </c>
      <c r="V119">
        <f t="shared" si="104"/>
        <v>14</v>
      </c>
      <c r="W119">
        <f t="shared" si="104"/>
        <v>15</v>
      </c>
      <c r="X119">
        <f t="shared" si="104"/>
        <v>16</v>
      </c>
    </row>
    <row r="120" spans="9:24" ht="12.75">
      <c r="I120">
        <f>I119+16</f>
        <v>17</v>
      </c>
      <c r="J120">
        <f aca="true" t="shared" si="105" ref="J120:X120">J119+16</f>
        <v>18</v>
      </c>
      <c r="K120">
        <f t="shared" si="105"/>
        <v>19</v>
      </c>
      <c r="L120">
        <f t="shared" si="105"/>
        <v>20</v>
      </c>
      <c r="M120">
        <f t="shared" si="105"/>
        <v>21</v>
      </c>
      <c r="N120">
        <f t="shared" si="105"/>
        <v>22</v>
      </c>
      <c r="O120">
        <f t="shared" si="105"/>
        <v>23</v>
      </c>
      <c r="P120">
        <f t="shared" si="105"/>
        <v>24</v>
      </c>
      <c r="Q120">
        <f t="shared" si="105"/>
        <v>25</v>
      </c>
      <c r="R120">
        <f t="shared" si="105"/>
        <v>26</v>
      </c>
      <c r="S120">
        <f t="shared" si="105"/>
        <v>27</v>
      </c>
      <c r="T120">
        <f t="shared" si="105"/>
        <v>28</v>
      </c>
      <c r="U120">
        <f t="shared" si="105"/>
        <v>29</v>
      </c>
      <c r="V120">
        <f t="shared" si="105"/>
        <v>30</v>
      </c>
      <c r="W120">
        <f t="shared" si="105"/>
        <v>31</v>
      </c>
      <c r="X120">
        <f t="shared" si="105"/>
        <v>32</v>
      </c>
    </row>
    <row r="121" spans="9:24" ht="12.75">
      <c r="I121">
        <f aca="true" t="shared" si="106" ref="I121:I133">I120+16</f>
        <v>33</v>
      </c>
      <c r="J121">
        <f aca="true" t="shared" si="107" ref="J121:J134">J120+16</f>
        <v>34</v>
      </c>
      <c r="K121">
        <f aca="true" t="shared" si="108" ref="K121:K134">K120+16</f>
        <v>35</v>
      </c>
      <c r="L121">
        <f aca="true" t="shared" si="109" ref="L121:L134">L120+16</f>
        <v>36</v>
      </c>
      <c r="M121">
        <f aca="true" t="shared" si="110" ref="M121:M134">M120+16</f>
        <v>37</v>
      </c>
      <c r="N121">
        <f aca="true" t="shared" si="111" ref="N121:N134">N120+16</f>
        <v>38</v>
      </c>
      <c r="O121">
        <f aca="true" t="shared" si="112" ref="O121:O134">O120+16</f>
        <v>39</v>
      </c>
      <c r="P121">
        <f aca="true" t="shared" si="113" ref="P121:P134">P120+16</f>
        <v>40</v>
      </c>
      <c r="Q121">
        <f aca="true" t="shared" si="114" ref="Q121:Q134">Q120+16</f>
        <v>41</v>
      </c>
      <c r="R121">
        <f aca="true" t="shared" si="115" ref="R121:R134">R120+16</f>
        <v>42</v>
      </c>
      <c r="S121">
        <f aca="true" t="shared" si="116" ref="S121:S134">S120+16</f>
        <v>43</v>
      </c>
      <c r="T121">
        <f aca="true" t="shared" si="117" ref="T121:T134">T120+16</f>
        <v>44</v>
      </c>
      <c r="U121">
        <f aca="true" t="shared" si="118" ref="U121:U134">U120+16</f>
        <v>45</v>
      </c>
      <c r="V121">
        <f aca="true" t="shared" si="119" ref="V121:V134">V120+16</f>
        <v>46</v>
      </c>
      <c r="W121">
        <f aca="true" t="shared" si="120" ref="W121:W134">W120+16</f>
        <v>47</v>
      </c>
      <c r="X121">
        <f aca="true" t="shared" si="121" ref="X121:X134">X120+16</f>
        <v>48</v>
      </c>
    </row>
    <row r="122" spans="9:24" ht="12.75">
      <c r="I122">
        <f t="shared" si="106"/>
        <v>49</v>
      </c>
      <c r="J122">
        <f t="shared" si="107"/>
        <v>50</v>
      </c>
      <c r="K122">
        <f t="shared" si="108"/>
        <v>51</v>
      </c>
      <c r="L122">
        <f t="shared" si="109"/>
        <v>52</v>
      </c>
      <c r="M122">
        <f t="shared" si="110"/>
        <v>53</v>
      </c>
      <c r="N122">
        <f t="shared" si="111"/>
        <v>54</v>
      </c>
      <c r="O122">
        <f t="shared" si="112"/>
        <v>55</v>
      </c>
      <c r="P122">
        <f t="shared" si="113"/>
        <v>56</v>
      </c>
      <c r="Q122">
        <f t="shared" si="114"/>
        <v>57</v>
      </c>
      <c r="R122">
        <f t="shared" si="115"/>
        <v>58</v>
      </c>
      <c r="S122">
        <f t="shared" si="116"/>
        <v>59</v>
      </c>
      <c r="T122">
        <f t="shared" si="117"/>
        <v>60</v>
      </c>
      <c r="U122">
        <f t="shared" si="118"/>
        <v>61</v>
      </c>
      <c r="V122">
        <f t="shared" si="119"/>
        <v>62</v>
      </c>
      <c r="W122">
        <f t="shared" si="120"/>
        <v>63</v>
      </c>
      <c r="X122">
        <f t="shared" si="121"/>
        <v>64</v>
      </c>
    </row>
    <row r="123" spans="9:24" ht="12.75">
      <c r="I123">
        <f t="shared" si="106"/>
        <v>65</v>
      </c>
      <c r="J123">
        <f t="shared" si="107"/>
        <v>66</v>
      </c>
      <c r="K123">
        <f t="shared" si="108"/>
        <v>67</v>
      </c>
      <c r="L123">
        <f t="shared" si="109"/>
        <v>68</v>
      </c>
      <c r="M123">
        <f t="shared" si="110"/>
        <v>69</v>
      </c>
      <c r="N123">
        <f t="shared" si="111"/>
        <v>70</v>
      </c>
      <c r="O123">
        <f t="shared" si="112"/>
        <v>71</v>
      </c>
      <c r="P123">
        <f t="shared" si="113"/>
        <v>72</v>
      </c>
      <c r="Q123">
        <f t="shared" si="114"/>
        <v>73</v>
      </c>
      <c r="R123">
        <f t="shared" si="115"/>
        <v>74</v>
      </c>
      <c r="S123">
        <f t="shared" si="116"/>
        <v>75</v>
      </c>
      <c r="T123">
        <f t="shared" si="117"/>
        <v>76</v>
      </c>
      <c r="U123">
        <f t="shared" si="118"/>
        <v>77</v>
      </c>
      <c r="V123">
        <f t="shared" si="119"/>
        <v>78</v>
      </c>
      <c r="W123">
        <f t="shared" si="120"/>
        <v>79</v>
      </c>
      <c r="X123">
        <f t="shared" si="121"/>
        <v>80</v>
      </c>
    </row>
    <row r="124" spans="9:24" ht="12.75">
      <c r="I124">
        <f t="shared" si="106"/>
        <v>81</v>
      </c>
      <c r="J124">
        <f t="shared" si="107"/>
        <v>82</v>
      </c>
      <c r="K124">
        <f t="shared" si="108"/>
        <v>83</v>
      </c>
      <c r="L124">
        <f t="shared" si="109"/>
        <v>84</v>
      </c>
      <c r="M124">
        <f t="shared" si="110"/>
        <v>85</v>
      </c>
      <c r="N124">
        <f t="shared" si="111"/>
        <v>86</v>
      </c>
      <c r="O124">
        <f t="shared" si="112"/>
        <v>87</v>
      </c>
      <c r="P124">
        <f t="shared" si="113"/>
        <v>88</v>
      </c>
      <c r="Q124">
        <f t="shared" si="114"/>
        <v>89</v>
      </c>
      <c r="R124">
        <f t="shared" si="115"/>
        <v>90</v>
      </c>
      <c r="S124">
        <f t="shared" si="116"/>
        <v>91</v>
      </c>
      <c r="T124">
        <f t="shared" si="117"/>
        <v>92</v>
      </c>
      <c r="U124">
        <f t="shared" si="118"/>
        <v>93</v>
      </c>
      <c r="V124">
        <f t="shared" si="119"/>
        <v>94</v>
      </c>
      <c r="W124">
        <f t="shared" si="120"/>
        <v>95</v>
      </c>
      <c r="X124">
        <f t="shared" si="121"/>
        <v>96</v>
      </c>
    </row>
    <row r="125" spans="9:24" ht="12.75">
      <c r="I125">
        <f t="shared" si="106"/>
        <v>97</v>
      </c>
      <c r="J125">
        <f t="shared" si="107"/>
        <v>98</v>
      </c>
      <c r="K125">
        <f t="shared" si="108"/>
        <v>99</v>
      </c>
      <c r="L125">
        <f t="shared" si="109"/>
        <v>100</v>
      </c>
      <c r="M125">
        <f t="shared" si="110"/>
        <v>101</v>
      </c>
      <c r="N125">
        <f t="shared" si="111"/>
        <v>102</v>
      </c>
      <c r="O125">
        <f t="shared" si="112"/>
        <v>103</v>
      </c>
      <c r="P125">
        <f t="shared" si="113"/>
        <v>104</v>
      </c>
      <c r="Q125">
        <f t="shared" si="114"/>
        <v>105</v>
      </c>
      <c r="R125">
        <f t="shared" si="115"/>
        <v>106</v>
      </c>
      <c r="S125">
        <f t="shared" si="116"/>
        <v>107</v>
      </c>
      <c r="T125">
        <f t="shared" si="117"/>
        <v>108</v>
      </c>
      <c r="U125">
        <f t="shared" si="118"/>
        <v>109</v>
      </c>
      <c r="V125">
        <f t="shared" si="119"/>
        <v>110</v>
      </c>
      <c r="W125">
        <f t="shared" si="120"/>
        <v>111</v>
      </c>
      <c r="X125">
        <f t="shared" si="121"/>
        <v>112</v>
      </c>
    </row>
    <row r="126" spans="9:24" ht="12.75">
      <c r="I126">
        <f t="shared" si="106"/>
        <v>113</v>
      </c>
      <c r="J126">
        <f t="shared" si="107"/>
        <v>114</v>
      </c>
      <c r="K126">
        <f t="shared" si="108"/>
        <v>115</v>
      </c>
      <c r="L126">
        <f t="shared" si="109"/>
        <v>116</v>
      </c>
      <c r="M126">
        <f t="shared" si="110"/>
        <v>117</v>
      </c>
      <c r="N126">
        <f t="shared" si="111"/>
        <v>118</v>
      </c>
      <c r="O126">
        <f t="shared" si="112"/>
        <v>119</v>
      </c>
      <c r="P126">
        <f t="shared" si="113"/>
        <v>120</v>
      </c>
      <c r="Q126">
        <f t="shared" si="114"/>
        <v>121</v>
      </c>
      <c r="R126">
        <f t="shared" si="115"/>
        <v>122</v>
      </c>
      <c r="S126">
        <f t="shared" si="116"/>
        <v>123</v>
      </c>
      <c r="T126">
        <f t="shared" si="117"/>
        <v>124</v>
      </c>
      <c r="U126">
        <f t="shared" si="118"/>
        <v>125</v>
      </c>
      <c r="V126">
        <f t="shared" si="119"/>
        <v>126</v>
      </c>
      <c r="W126">
        <f t="shared" si="120"/>
        <v>127</v>
      </c>
      <c r="X126">
        <f t="shared" si="121"/>
        <v>128</v>
      </c>
    </row>
    <row r="127" spans="9:24" ht="12.75">
      <c r="I127">
        <f t="shared" si="106"/>
        <v>129</v>
      </c>
      <c r="J127">
        <f t="shared" si="107"/>
        <v>130</v>
      </c>
      <c r="K127">
        <f t="shared" si="108"/>
        <v>131</v>
      </c>
      <c r="L127">
        <f t="shared" si="109"/>
        <v>132</v>
      </c>
      <c r="M127">
        <f t="shared" si="110"/>
        <v>133</v>
      </c>
      <c r="N127">
        <f t="shared" si="111"/>
        <v>134</v>
      </c>
      <c r="O127">
        <f t="shared" si="112"/>
        <v>135</v>
      </c>
      <c r="P127">
        <f t="shared" si="113"/>
        <v>136</v>
      </c>
      <c r="Q127">
        <f t="shared" si="114"/>
        <v>137</v>
      </c>
      <c r="R127">
        <f t="shared" si="115"/>
        <v>138</v>
      </c>
      <c r="S127">
        <f t="shared" si="116"/>
        <v>139</v>
      </c>
      <c r="T127">
        <f t="shared" si="117"/>
        <v>140</v>
      </c>
      <c r="U127">
        <f t="shared" si="118"/>
        <v>141</v>
      </c>
      <c r="V127">
        <f t="shared" si="119"/>
        <v>142</v>
      </c>
      <c r="W127">
        <f t="shared" si="120"/>
        <v>143</v>
      </c>
      <c r="X127">
        <f t="shared" si="121"/>
        <v>144</v>
      </c>
    </row>
    <row r="128" spans="9:24" ht="12.75">
      <c r="I128">
        <f t="shared" si="106"/>
        <v>145</v>
      </c>
      <c r="J128">
        <f t="shared" si="107"/>
        <v>146</v>
      </c>
      <c r="K128">
        <f t="shared" si="108"/>
        <v>147</v>
      </c>
      <c r="L128">
        <f t="shared" si="109"/>
        <v>148</v>
      </c>
      <c r="M128">
        <f t="shared" si="110"/>
        <v>149</v>
      </c>
      <c r="N128">
        <f t="shared" si="111"/>
        <v>150</v>
      </c>
      <c r="O128">
        <f t="shared" si="112"/>
        <v>151</v>
      </c>
      <c r="P128">
        <f t="shared" si="113"/>
        <v>152</v>
      </c>
      <c r="Q128">
        <f t="shared" si="114"/>
        <v>153</v>
      </c>
      <c r="R128">
        <f t="shared" si="115"/>
        <v>154</v>
      </c>
      <c r="S128">
        <f t="shared" si="116"/>
        <v>155</v>
      </c>
      <c r="T128">
        <f t="shared" si="117"/>
        <v>156</v>
      </c>
      <c r="U128">
        <f t="shared" si="118"/>
        <v>157</v>
      </c>
      <c r="V128">
        <f t="shared" si="119"/>
        <v>158</v>
      </c>
      <c r="W128">
        <f t="shared" si="120"/>
        <v>159</v>
      </c>
      <c r="X128">
        <f t="shared" si="121"/>
        <v>160</v>
      </c>
    </row>
    <row r="129" spans="9:24" ht="12.75">
      <c r="I129">
        <f t="shared" si="106"/>
        <v>161</v>
      </c>
      <c r="J129">
        <f t="shared" si="107"/>
        <v>162</v>
      </c>
      <c r="K129">
        <f t="shared" si="108"/>
        <v>163</v>
      </c>
      <c r="L129">
        <f t="shared" si="109"/>
        <v>164</v>
      </c>
      <c r="M129">
        <f t="shared" si="110"/>
        <v>165</v>
      </c>
      <c r="N129">
        <f t="shared" si="111"/>
        <v>166</v>
      </c>
      <c r="O129">
        <f t="shared" si="112"/>
        <v>167</v>
      </c>
      <c r="P129">
        <f t="shared" si="113"/>
        <v>168</v>
      </c>
      <c r="Q129">
        <f t="shared" si="114"/>
        <v>169</v>
      </c>
      <c r="R129">
        <f t="shared" si="115"/>
        <v>170</v>
      </c>
      <c r="S129">
        <f t="shared" si="116"/>
        <v>171</v>
      </c>
      <c r="T129">
        <f t="shared" si="117"/>
        <v>172</v>
      </c>
      <c r="U129">
        <f t="shared" si="118"/>
        <v>173</v>
      </c>
      <c r="V129">
        <f t="shared" si="119"/>
        <v>174</v>
      </c>
      <c r="W129">
        <f t="shared" si="120"/>
        <v>175</v>
      </c>
      <c r="X129">
        <f t="shared" si="121"/>
        <v>176</v>
      </c>
    </row>
    <row r="130" spans="9:24" ht="12.75">
      <c r="I130">
        <f t="shared" si="106"/>
        <v>177</v>
      </c>
      <c r="J130">
        <f t="shared" si="107"/>
        <v>178</v>
      </c>
      <c r="K130">
        <f t="shared" si="108"/>
        <v>179</v>
      </c>
      <c r="L130">
        <f t="shared" si="109"/>
        <v>180</v>
      </c>
      <c r="M130">
        <f t="shared" si="110"/>
        <v>181</v>
      </c>
      <c r="N130">
        <f t="shared" si="111"/>
        <v>182</v>
      </c>
      <c r="O130">
        <f t="shared" si="112"/>
        <v>183</v>
      </c>
      <c r="P130">
        <f t="shared" si="113"/>
        <v>184</v>
      </c>
      <c r="Q130">
        <f t="shared" si="114"/>
        <v>185</v>
      </c>
      <c r="R130">
        <f t="shared" si="115"/>
        <v>186</v>
      </c>
      <c r="S130">
        <f t="shared" si="116"/>
        <v>187</v>
      </c>
      <c r="T130">
        <f t="shared" si="117"/>
        <v>188</v>
      </c>
      <c r="U130">
        <f t="shared" si="118"/>
        <v>189</v>
      </c>
      <c r="V130">
        <f t="shared" si="119"/>
        <v>190</v>
      </c>
      <c r="W130">
        <f t="shared" si="120"/>
        <v>191</v>
      </c>
      <c r="X130">
        <f t="shared" si="121"/>
        <v>192</v>
      </c>
    </row>
    <row r="131" spans="9:24" ht="12.75">
      <c r="I131">
        <f t="shared" si="106"/>
        <v>193</v>
      </c>
      <c r="J131">
        <f t="shared" si="107"/>
        <v>194</v>
      </c>
      <c r="K131">
        <f t="shared" si="108"/>
        <v>195</v>
      </c>
      <c r="L131">
        <f t="shared" si="109"/>
        <v>196</v>
      </c>
      <c r="M131">
        <f t="shared" si="110"/>
        <v>197</v>
      </c>
      <c r="N131">
        <f t="shared" si="111"/>
        <v>198</v>
      </c>
      <c r="O131">
        <f t="shared" si="112"/>
        <v>199</v>
      </c>
      <c r="P131">
        <f t="shared" si="113"/>
        <v>200</v>
      </c>
      <c r="Q131">
        <f t="shared" si="114"/>
        <v>201</v>
      </c>
      <c r="R131">
        <f t="shared" si="115"/>
        <v>202</v>
      </c>
      <c r="S131">
        <f t="shared" si="116"/>
        <v>203</v>
      </c>
      <c r="T131">
        <f t="shared" si="117"/>
        <v>204</v>
      </c>
      <c r="U131">
        <f t="shared" si="118"/>
        <v>205</v>
      </c>
      <c r="V131">
        <f t="shared" si="119"/>
        <v>206</v>
      </c>
      <c r="W131">
        <f t="shared" si="120"/>
        <v>207</v>
      </c>
      <c r="X131">
        <f t="shared" si="121"/>
        <v>208</v>
      </c>
    </row>
    <row r="132" spans="9:24" ht="12.75">
      <c r="I132">
        <f t="shared" si="106"/>
        <v>209</v>
      </c>
      <c r="J132">
        <f t="shared" si="107"/>
        <v>210</v>
      </c>
      <c r="K132">
        <f t="shared" si="108"/>
        <v>211</v>
      </c>
      <c r="L132">
        <f t="shared" si="109"/>
        <v>212</v>
      </c>
      <c r="M132">
        <f t="shared" si="110"/>
        <v>213</v>
      </c>
      <c r="N132">
        <f t="shared" si="111"/>
        <v>214</v>
      </c>
      <c r="O132">
        <f t="shared" si="112"/>
        <v>215</v>
      </c>
      <c r="P132">
        <f t="shared" si="113"/>
        <v>216</v>
      </c>
      <c r="Q132">
        <f t="shared" si="114"/>
        <v>217</v>
      </c>
      <c r="R132">
        <f t="shared" si="115"/>
        <v>218</v>
      </c>
      <c r="S132">
        <f t="shared" si="116"/>
        <v>219</v>
      </c>
      <c r="T132">
        <f t="shared" si="117"/>
        <v>220</v>
      </c>
      <c r="U132">
        <f t="shared" si="118"/>
        <v>221</v>
      </c>
      <c r="V132">
        <f t="shared" si="119"/>
        <v>222</v>
      </c>
      <c r="W132">
        <f t="shared" si="120"/>
        <v>223</v>
      </c>
      <c r="X132">
        <f t="shared" si="121"/>
        <v>224</v>
      </c>
    </row>
    <row r="133" spans="9:24" ht="12.75">
      <c r="I133">
        <f t="shared" si="106"/>
        <v>225</v>
      </c>
      <c r="J133">
        <f t="shared" si="107"/>
        <v>226</v>
      </c>
      <c r="K133">
        <f t="shared" si="108"/>
        <v>227</v>
      </c>
      <c r="L133">
        <f t="shared" si="109"/>
        <v>228</v>
      </c>
      <c r="M133">
        <f t="shared" si="110"/>
        <v>229</v>
      </c>
      <c r="N133">
        <f t="shared" si="111"/>
        <v>230</v>
      </c>
      <c r="O133">
        <f t="shared" si="112"/>
        <v>231</v>
      </c>
      <c r="P133">
        <f t="shared" si="113"/>
        <v>232</v>
      </c>
      <c r="Q133">
        <f t="shared" si="114"/>
        <v>233</v>
      </c>
      <c r="R133">
        <f t="shared" si="115"/>
        <v>234</v>
      </c>
      <c r="S133">
        <f t="shared" si="116"/>
        <v>235</v>
      </c>
      <c r="T133">
        <f t="shared" si="117"/>
        <v>236</v>
      </c>
      <c r="U133">
        <f t="shared" si="118"/>
        <v>237</v>
      </c>
      <c r="V133">
        <f t="shared" si="119"/>
        <v>238</v>
      </c>
      <c r="W133">
        <f t="shared" si="120"/>
        <v>239</v>
      </c>
      <c r="X133">
        <f t="shared" si="121"/>
        <v>240</v>
      </c>
    </row>
    <row r="134" spans="9:24" ht="12.75">
      <c r="I134">
        <f>I133+16</f>
        <v>241</v>
      </c>
      <c r="J134">
        <f t="shared" si="107"/>
        <v>242</v>
      </c>
      <c r="K134">
        <f t="shared" si="108"/>
        <v>243</v>
      </c>
      <c r="L134">
        <f t="shared" si="109"/>
        <v>244</v>
      </c>
      <c r="M134">
        <f t="shared" si="110"/>
        <v>245</v>
      </c>
      <c r="N134">
        <f t="shared" si="111"/>
        <v>246</v>
      </c>
      <c r="O134">
        <f t="shared" si="112"/>
        <v>247</v>
      </c>
      <c r="P134">
        <f t="shared" si="113"/>
        <v>248</v>
      </c>
      <c r="Q134">
        <f t="shared" si="114"/>
        <v>249</v>
      </c>
      <c r="R134">
        <f t="shared" si="115"/>
        <v>250</v>
      </c>
      <c r="S134">
        <f t="shared" si="116"/>
        <v>251</v>
      </c>
      <c r="T134">
        <f t="shared" si="117"/>
        <v>252</v>
      </c>
      <c r="U134">
        <f t="shared" si="118"/>
        <v>253</v>
      </c>
      <c r="V134">
        <f t="shared" si="119"/>
        <v>254</v>
      </c>
      <c r="W134">
        <f t="shared" si="120"/>
        <v>255</v>
      </c>
      <c r="X134">
        <f t="shared" si="121"/>
        <v>256</v>
      </c>
    </row>
    <row r="137" spans="9:24" ht="12.75">
      <c r="I137">
        <f>SMALL($I$101:$X$116,I119)</f>
        <v>1</v>
      </c>
      <c r="J137">
        <f aca="true" t="shared" si="122" ref="J137:X137">SMALL($I$101:$X$116,J119)</f>
        <v>2</v>
      </c>
      <c r="K137">
        <f t="shared" si="122"/>
        <v>3</v>
      </c>
      <c r="L137">
        <f t="shared" si="122"/>
        <v>4</v>
      </c>
      <c r="M137">
        <f t="shared" si="122"/>
        <v>5</v>
      </c>
      <c r="N137">
        <f t="shared" si="122"/>
        <v>6</v>
      </c>
      <c r="O137">
        <f t="shared" si="122"/>
        <v>7</v>
      </c>
      <c r="P137">
        <f t="shared" si="122"/>
        <v>8</v>
      </c>
      <c r="Q137">
        <f t="shared" si="122"/>
        <v>9</v>
      </c>
      <c r="R137">
        <f t="shared" si="122"/>
        <v>10</v>
      </c>
      <c r="S137">
        <f t="shared" si="122"/>
        <v>11</v>
      </c>
      <c r="T137">
        <f t="shared" si="122"/>
        <v>12</v>
      </c>
      <c r="U137">
        <f t="shared" si="122"/>
        <v>13</v>
      </c>
      <c r="V137">
        <f t="shared" si="122"/>
        <v>14</v>
      </c>
      <c r="W137">
        <f t="shared" si="122"/>
        <v>15</v>
      </c>
      <c r="X137">
        <f t="shared" si="122"/>
        <v>16</v>
      </c>
    </row>
    <row r="138" spans="9:24" ht="12.75">
      <c r="I138">
        <f aca="true" t="shared" si="123" ref="I138:X138">SMALL($I$101:$X$116,I120)</f>
        <v>17</v>
      </c>
      <c r="J138">
        <f t="shared" si="123"/>
        <v>18</v>
      </c>
      <c r="K138">
        <f t="shared" si="123"/>
        <v>19</v>
      </c>
      <c r="L138">
        <f t="shared" si="123"/>
        <v>20</v>
      </c>
      <c r="M138">
        <f t="shared" si="123"/>
        <v>21</v>
      </c>
      <c r="N138">
        <f t="shared" si="123"/>
        <v>22</v>
      </c>
      <c r="O138">
        <f t="shared" si="123"/>
        <v>23</v>
      </c>
      <c r="P138">
        <f t="shared" si="123"/>
        <v>24</v>
      </c>
      <c r="Q138">
        <f t="shared" si="123"/>
        <v>25</v>
      </c>
      <c r="R138">
        <f t="shared" si="123"/>
        <v>26</v>
      </c>
      <c r="S138">
        <f t="shared" si="123"/>
        <v>27</v>
      </c>
      <c r="T138">
        <f t="shared" si="123"/>
        <v>28</v>
      </c>
      <c r="U138">
        <f t="shared" si="123"/>
        <v>29</v>
      </c>
      <c r="V138">
        <f t="shared" si="123"/>
        <v>30</v>
      </c>
      <c r="W138">
        <f t="shared" si="123"/>
        <v>31</v>
      </c>
      <c r="X138">
        <f t="shared" si="123"/>
        <v>32</v>
      </c>
    </row>
    <row r="139" spans="9:24" ht="12.75">
      <c r="I139">
        <f aca="true" t="shared" si="124" ref="I139:X139">SMALL($I$101:$X$116,I121)</f>
        <v>33</v>
      </c>
      <c r="J139">
        <f t="shared" si="124"/>
        <v>34</v>
      </c>
      <c r="K139">
        <f t="shared" si="124"/>
        <v>35</v>
      </c>
      <c r="L139">
        <f t="shared" si="124"/>
        <v>36</v>
      </c>
      <c r="M139">
        <f t="shared" si="124"/>
        <v>37</v>
      </c>
      <c r="N139">
        <f t="shared" si="124"/>
        <v>38</v>
      </c>
      <c r="O139">
        <f t="shared" si="124"/>
        <v>39</v>
      </c>
      <c r="P139">
        <f t="shared" si="124"/>
        <v>40</v>
      </c>
      <c r="Q139">
        <f t="shared" si="124"/>
        <v>41</v>
      </c>
      <c r="R139">
        <f t="shared" si="124"/>
        <v>42</v>
      </c>
      <c r="S139">
        <f t="shared" si="124"/>
        <v>43</v>
      </c>
      <c r="T139">
        <f t="shared" si="124"/>
        <v>44</v>
      </c>
      <c r="U139">
        <f t="shared" si="124"/>
        <v>45</v>
      </c>
      <c r="V139">
        <f t="shared" si="124"/>
        <v>46</v>
      </c>
      <c r="W139">
        <f t="shared" si="124"/>
        <v>47</v>
      </c>
      <c r="X139">
        <f t="shared" si="124"/>
        <v>48</v>
      </c>
    </row>
    <row r="140" spans="9:24" ht="12.75">
      <c r="I140">
        <f aca="true" t="shared" si="125" ref="I140:X140">SMALL($I$101:$X$116,I122)</f>
        <v>49</v>
      </c>
      <c r="J140">
        <f t="shared" si="125"/>
        <v>50</v>
      </c>
      <c r="K140">
        <f t="shared" si="125"/>
        <v>51</v>
      </c>
      <c r="L140">
        <f t="shared" si="125"/>
        <v>52</v>
      </c>
      <c r="M140">
        <f t="shared" si="125"/>
        <v>53</v>
      </c>
      <c r="N140">
        <f t="shared" si="125"/>
        <v>54</v>
      </c>
      <c r="O140">
        <f t="shared" si="125"/>
        <v>55</v>
      </c>
      <c r="P140">
        <f t="shared" si="125"/>
        <v>56</v>
      </c>
      <c r="Q140">
        <f t="shared" si="125"/>
        <v>57</v>
      </c>
      <c r="R140">
        <f t="shared" si="125"/>
        <v>58</v>
      </c>
      <c r="S140">
        <f t="shared" si="125"/>
        <v>59</v>
      </c>
      <c r="T140">
        <f t="shared" si="125"/>
        <v>60</v>
      </c>
      <c r="U140">
        <f t="shared" si="125"/>
        <v>61</v>
      </c>
      <c r="V140">
        <f t="shared" si="125"/>
        <v>62</v>
      </c>
      <c r="W140">
        <f t="shared" si="125"/>
        <v>63</v>
      </c>
      <c r="X140">
        <f t="shared" si="125"/>
        <v>64</v>
      </c>
    </row>
    <row r="141" spans="9:24" ht="12.75">
      <c r="I141">
        <f aca="true" t="shared" si="126" ref="I141:X141">SMALL($I$101:$X$116,I123)</f>
        <v>65</v>
      </c>
      <c r="J141">
        <f t="shared" si="126"/>
        <v>66</v>
      </c>
      <c r="K141">
        <f t="shared" si="126"/>
        <v>67</v>
      </c>
      <c r="L141">
        <f t="shared" si="126"/>
        <v>68</v>
      </c>
      <c r="M141">
        <f t="shared" si="126"/>
        <v>69</v>
      </c>
      <c r="N141">
        <f t="shared" si="126"/>
        <v>70</v>
      </c>
      <c r="O141">
        <f t="shared" si="126"/>
        <v>71</v>
      </c>
      <c r="P141">
        <f t="shared" si="126"/>
        <v>72</v>
      </c>
      <c r="Q141">
        <f t="shared" si="126"/>
        <v>73</v>
      </c>
      <c r="R141">
        <f t="shared" si="126"/>
        <v>74</v>
      </c>
      <c r="S141">
        <f t="shared" si="126"/>
        <v>75</v>
      </c>
      <c r="T141">
        <f t="shared" si="126"/>
        <v>76</v>
      </c>
      <c r="U141">
        <f t="shared" si="126"/>
        <v>77</v>
      </c>
      <c r="V141">
        <f t="shared" si="126"/>
        <v>78</v>
      </c>
      <c r="W141">
        <f t="shared" si="126"/>
        <v>79</v>
      </c>
      <c r="X141">
        <f t="shared" si="126"/>
        <v>80</v>
      </c>
    </row>
    <row r="142" spans="9:24" ht="12.75">
      <c r="I142">
        <f aca="true" t="shared" si="127" ref="I142:X142">SMALL($I$101:$X$116,I124)</f>
        <v>81</v>
      </c>
      <c r="J142">
        <f t="shared" si="127"/>
        <v>82</v>
      </c>
      <c r="K142">
        <f t="shared" si="127"/>
        <v>83</v>
      </c>
      <c r="L142">
        <f t="shared" si="127"/>
        <v>84</v>
      </c>
      <c r="M142">
        <f t="shared" si="127"/>
        <v>85</v>
      </c>
      <c r="N142">
        <f t="shared" si="127"/>
        <v>86</v>
      </c>
      <c r="O142">
        <f t="shared" si="127"/>
        <v>87</v>
      </c>
      <c r="P142">
        <f t="shared" si="127"/>
        <v>88</v>
      </c>
      <c r="Q142">
        <f t="shared" si="127"/>
        <v>89</v>
      </c>
      <c r="R142">
        <f t="shared" si="127"/>
        <v>90</v>
      </c>
      <c r="S142">
        <f t="shared" si="127"/>
        <v>91</v>
      </c>
      <c r="T142">
        <f t="shared" si="127"/>
        <v>92</v>
      </c>
      <c r="U142">
        <f t="shared" si="127"/>
        <v>93</v>
      </c>
      <c r="V142">
        <f t="shared" si="127"/>
        <v>94</v>
      </c>
      <c r="W142">
        <f t="shared" si="127"/>
        <v>95</v>
      </c>
      <c r="X142">
        <f t="shared" si="127"/>
        <v>96</v>
      </c>
    </row>
    <row r="143" spans="9:24" ht="12.75">
      <c r="I143">
        <f aca="true" t="shared" si="128" ref="I143:X143">SMALL($I$101:$X$116,I125)</f>
        <v>97</v>
      </c>
      <c r="J143">
        <f t="shared" si="128"/>
        <v>98</v>
      </c>
      <c r="K143">
        <f t="shared" si="128"/>
        <v>99</v>
      </c>
      <c r="L143">
        <f t="shared" si="128"/>
        <v>100</v>
      </c>
      <c r="M143">
        <f t="shared" si="128"/>
        <v>101</v>
      </c>
      <c r="N143">
        <f t="shared" si="128"/>
        <v>102</v>
      </c>
      <c r="O143">
        <f t="shared" si="128"/>
        <v>103</v>
      </c>
      <c r="P143">
        <f t="shared" si="128"/>
        <v>104</v>
      </c>
      <c r="Q143">
        <f t="shared" si="128"/>
        <v>105</v>
      </c>
      <c r="R143">
        <f t="shared" si="128"/>
        <v>106</v>
      </c>
      <c r="S143">
        <f t="shared" si="128"/>
        <v>107</v>
      </c>
      <c r="T143">
        <f t="shared" si="128"/>
        <v>108</v>
      </c>
      <c r="U143">
        <f t="shared" si="128"/>
        <v>109</v>
      </c>
      <c r="V143">
        <f t="shared" si="128"/>
        <v>110</v>
      </c>
      <c r="W143">
        <f t="shared" si="128"/>
        <v>111</v>
      </c>
      <c r="X143">
        <f t="shared" si="128"/>
        <v>112</v>
      </c>
    </row>
    <row r="144" spans="9:24" ht="12.75">
      <c r="I144">
        <f aca="true" t="shared" si="129" ref="I144:X144">SMALL($I$101:$X$116,I126)</f>
        <v>113</v>
      </c>
      <c r="J144">
        <f t="shared" si="129"/>
        <v>114</v>
      </c>
      <c r="K144">
        <f t="shared" si="129"/>
        <v>115</v>
      </c>
      <c r="L144">
        <f t="shared" si="129"/>
        <v>116</v>
      </c>
      <c r="M144">
        <f t="shared" si="129"/>
        <v>117</v>
      </c>
      <c r="N144">
        <f t="shared" si="129"/>
        <v>118</v>
      </c>
      <c r="O144">
        <f t="shared" si="129"/>
        <v>119</v>
      </c>
      <c r="P144">
        <f t="shared" si="129"/>
        <v>120</v>
      </c>
      <c r="Q144">
        <f t="shared" si="129"/>
        <v>121</v>
      </c>
      <c r="R144">
        <f t="shared" si="129"/>
        <v>122</v>
      </c>
      <c r="S144">
        <f t="shared" si="129"/>
        <v>123</v>
      </c>
      <c r="T144">
        <f t="shared" si="129"/>
        <v>124</v>
      </c>
      <c r="U144">
        <f t="shared" si="129"/>
        <v>125</v>
      </c>
      <c r="V144">
        <f t="shared" si="129"/>
        <v>126</v>
      </c>
      <c r="W144">
        <f t="shared" si="129"/>
        <v>127</v>
      </c>
      <c r="X144">
        <f t="shared" si="129"/>
        <v>128</v>
      </c>
    </row>
    <row r="145" spans="9:24" ht="12.75">
      <c r="I145">
        <f aca="true" t="shared" si="130" ref="I145:X145">SMALL($I$101:$X$116,I127)</f>
        <v>129</v>
      </c>
      <c r="J145">
        <f t="shared" si="130"/>
        <v>130</v>
      </c>
      <c r="K145">
        <f t="shared" si="130"/>
        <v>131</v>
      </c>
      <c r="L145">
        <f t="shared" si="130"/>
        <v>132</v>
      </c>
      <c r="M145">
        <f t="shared" si="130"/>
        <v>133</v>
      </c>
      <c r="N145">
        <f t="shared" si="130"/>
        <v>134</v>
      </c>
      <c r="O145">
        <f t="shared" si="130"/>
        <v>135</v>
      </c>
      <c r="P145">
        <f t="shared" si="130"/>
        <v>136</v>
      </c>
      <c r="Q145">
        <f t="shared" si="130"/>
        <v>137</v>
      </c>
      <c r="R145">
        <f t="shared" si="130"/>
        <v>138</v>
      </c>
      <c r="S145">
        <f t="shared" si="130"/>
        <v>139</v>
      </c>
      <c r="T145">
        <f t="shared" si="130"/>
        <v>140</v>
      </c>
      <c r="U145">
        <f t="shared" si="130"/>
        <v>141</v>
      </c>
      <c r="V145">
        <f t="shared" si="130"/>
        <v>142</v>
      </c>
      <c r="W145">
        <f t="shared" si="130"/>
        <v>143</v>
      </c>
      <c r="X145">
        <f t="shared" si="130"/>
        <v>144</v>
      </c>
    </row>
    <row r="146" spans="9:24" ht="12.75">
      <c r="I146">
        <f aca="true" t="shared" si="131" ref="I146:X146">SMALL($I$101:$X$116,I128)</f>
        <v>145</v>
      </c>
      <c r="J146">
        <f t="shared" si="131"/>
        <v>146</v>
      </c>
      <c r="K146">
        <f t="shared" si="131"/>
        <v>147</v>
      </c>
      <c r="L146">
        <f t="shared" si="131"/>
        <v>148</v>
      </c>
      <c r="M146">
        <f t="shared" si="131"/>
        <v>149</v>
      </c>
      <c r="N146">
        <f t="shared" si="131"/>
        <v>150</v>
      </c>
      <c r="O146">
        <f t="shared" si="131"/>
        <v>151</v>
      </c>
      <c r="P146">
        <f t="shared" si="131"/>
        <v>152</v>
      </c>
      <c r="Q146">
        <f t="shared" si="131"/>
        <v>153</v>
      </c>
      <c r="R146">
        <f t="shared" si="131"/>
        <v>154</v>
      </c>
      <c r="S146">
        <f t="shared" si="131"/>
        <v>155</v>
      </c>
      <c r="T146">
        <f t="shared" si="131"/>
        <v>156</v>
      </c>
      <c r="U146">
        <f t="shared" si="131"/>
        <v>157</v>
      </c>
      <c r="V146">
        <f t="shared" si="131"/>
        <v>158</v>
      </c>
      <c r="W146">
        <f t="shared" si="131"/>
        <v>159</v>
      </c>
      <c r="X146">
        <f t="shared" si="131"/>
        <v>160</v>
      </c>
    </row>
    <row r="147" spans="9:24" ht="12.75">
      <c r="I147">
        <f aca="true" t="shared" si="132" ref="I147:X147">SMALL($I$101:$X$116,I129)</f>
        <v>161</v>
      </c>
      <c r="J147">
        <f t="shared" si="132"/>
        <v>162</v>
      </c>
      <c r="K147">
        <f t="shared" si="132"/>
        <v>163</v>
      </c>
      <c r="L147">
        <f t="shared" si="132"/>
        <v>164</v>
      </c>
      <c r="M147">
        <f t="shared" si="132"/>
        <v>165</v>
      </c>
      <c r="N147">
        <f t="shared" si="132"/>
        <v>166</v>
      </c>
      <c r="O147">
        <f t="shared" si="132"/>
        <v>167</v>
      </c>
      <c r="P147">
        <f t="shared" si="132"/>
        <v>168</v>
      </c>
      <c r="Q147">
        <f t="shared" si="132"/>
        <v>169</v>
      </c>
      <c r="R147">
        <f t="shared" si="132"/>
        <v>170</v>
      </c>
      <c r="S147">
        <f t="shared" si="132"/>
        <v>171</v>
      </c>
      <c r="T147">
        <f t="shared" si="132"/>
        <v>172</v>
      </c>
      <c r="U147">
        <f t="shared" si="132"/>
        <v>173</v>
      </c>
      <c r="V147">
        <f t="shared" si="132"/>
        <v>174</v>
      </c>
      <c r="W147">
        <f t="shared" si="132"/>
        <v>175</v>
      </c>
      <c r="X147">
        <f t="shared" si="132"/>
        <v>176</v>
      </c>
    </row>
    <row r="148" spans="9:24" ht="12.75">
      <c r="I148">
        <f aca="true" t="shared" si="133" ref="I148:X148">SMALL($I$101:$X$116,I130)</f>
        <v>177</v>
      </c>
      <c r="J148">
        <f t="shared" si="133"/>
        <v>178</v>
      </c>
      <c r="K148">
        <f t="shared" si="133"/>
        <v>179</v>
      </c>
      <c r="L148">
        <f t="shared" si="133"/>
        <v>180</v>
      </c>
      <c r="M148">
        <f t="shared" si="133"/>
        <v>181</v>
      </c>
      <c r="N148">
        <f t="shared" si="133"/>
        <v>182</v>
      </c>
      <c r="O148">
        <f t="shared" si="133"/>
        <v>183</v>
      </c>
      <c r="P148">
        <f t="shared" si="133"/>
        <v>184</v>
      </c>
      <c r="Q148">
        <f t="shared" si="133"/>
        <v>185</v>
      </c>
      <c r="R148">
        <f t="shared" si="133"/>
        <v>186</v>
      </c>
      <c r="S148">
        <f t="shared" si="133"/>
        <v>187</v>
      </c>
      <c r="T148">
        <f t="shared" si="133"/>
        <v>188</v>
      </c>
      <c r="U148">
        <f t="shared" si="133"/>
        <v>189</v>
      </c>
      <c r="V148">
        <f t="shared" si="133"/>
        <v>190</v>
      </c>
      <c r="W148">
        <f t="shared" si="133"/>
        <v>191</v>
      </c>
      <c r="X148">
        <f t="shared" si="133"/>
        <v>192</v>
      </c>
    </row>
    <row r="149" spans="9:24" ht="12.75">
      <c r="I149">
        <f aca="true" t="shared" si="134" ref="I149:X149">SMALL($I$101:$X$116,I131)</f>
        <v>193</v>
      </c>
      <c r="J149">
        <f t="shared" si="134"/>
        <v>194</v>
      </c>
      <c r="K149">
        <f t="shared" si="134"/>
        <v>195</v>
      </c>
      <c r="L149">
        <f t="shared" si="134"/>
        <v>196</v>
      </c>
      <c r="M149">
        <f t="shared" si="134"/>
        <v>197</v>
      </c>
      <c r="N149">
        <f t="shared" si="134"/>
        <v>198</v>
      </c>
      <c r="O149">
        <f t="shared" si="134"/>
        <v>199</v>
      </c>
      <c r="P149">
        <f t="shared" si="134"/>
        <v>200</v>
      </c>
      <c r="Q149">
        <f t="shared" si="134"/>
        <v>201</v>
      </c>
      <c r="R149">
        <f t="shared" si="134"/>
        <v>202</v>
      </c>
      <c r="S149">
        <f t="shared" si="134"/>
        <v>203</v>
      </c>
      <c r="T149">
        <f t="shared" si="134"/>
        <v>204</v>
      </c>
      <c r="U149">
        <f t="shared" si="134"/>
        <v>205</v>
      </c>
      <c r="V149">
        <f t="shared" si="134"/>
        <v>206</v>
      </c>
      <c r="W149">
        <f t="shared" si="134"/>
        <v>207</v>
      </c>
      <c r="X149">
        <f t="shared" si="134"/>
        <v>208</v>
      </c>
    </row>
    <row r="150" spans="9:24" ht="12.75">
      <c r="I150">
        <f aca="true" t="shared" si="135" ref="I150:X150">SMALL($I$101:$X$116,I132)</f>
        <v>209</v>
      </c>
      <c r="J150">
        <f t="shared" si="135"/>
        <v>210</v>
      </c>
      <c r="K150">
        <f t="shared" si="135"/>
        <v>211</v>
      </c>
      <c r="L150">
        <f t="shared" si="135"/>
        <v>212</v>
      </c>
      <c r="M150">
        <f t="shared" si="135"/>
        <v>213</v>
      </c>
      <c r="N150">
        <f t="shared" si="135"/>
        <v>214</v>
      </c>
      <c r="O150">
        <f t="shared" si="135"/>
        <v>215</v>
      </c>
      <c r="P150">
        <f t="shared" si="135"/>
        <v>216</v>
      </c>
      <c r="Q150">
        <f t="shared" si="135"/>
        <v>217</v>
      </c>
      <c r="R150">
        <f t="shared" si="135"/>
        <v>218</v>
      </c>
      <c r="S150">
        <f t="shared" si="135"/>
        <v>219</v>
      </c>
      <c r="T150">
        <f t="shared" si="135"/>
        <v>220</v>
      </c>
      <c r="U150">
        <f t="shared" si="135"/>
        <v>221</v>
      </c>
      <c r="V150">
        <f t="shared" si="135"/>
        <v>222</v>
      </c>
      <c r="W150">
        <f t="shared" si="135"/>
        <v>223</v>
      </c>
      <c r="X150">
        <f t="shared" si="135"/>
        <v>224</v>
      </c>
    </row>
    <row r="151" spans="9:24" ht="12.75">
      <c r="I151">
        <f aca="true" t="shared" si="136" ref="I151:X151">SMALL($I$101:$X$116,I133)</f>
        <v>225</v>
      </c>
      <c r="J151">
        <f t="shared" si="136"/>
        <v>226</v>
      </c>
      <c r="K151">
        <f t="shared" si="136"/>
        <v>227</v>
      </c>
      <c r="L151">
        <f t="shared" si="136"/>
        <v>228</v>
      </c>
      <c r="M151">
        <f t="shared" si="136"/>
        <v>229</v>
      </c>
      <c r="N151">
        <f t="shared" si="136"/>
        <v>230</v>
      </c>
      <c r="O151">
        <f t="shared" si="136"/>
        <v>231</v>
      </c>
      <c r="P151">
        <f t="shared" si="136"/>
        <v>232</v>
      </c>
      <c r="Q151">
        <f t="shared" si="136"/>
        <v>233</v>
      </c>
      <c r="R151">
        <f t="shared" si="136"/>
        <v>234</v>
      </c>
      <c r="S151">
        <f t="shared" si="136"/>
        <v>235</v>
      </c>
      <c r="T151">
        <f t="shared" si="136"/>
        <v>236</v>
      </c>
      <c r="U151">
        <f t="shared" si="136"/>
        <v>237</v>
      </c>
      <c r="V151">
        <f t="shared" si="136"/>
        <v>238</v>
      </c>
      <c r="W151">
        <f t="shared" si="136"/>
        <v>239</v>
      </c>
      <c r="X151">
        <f t="shared" si="136"/>
        <v>240</v>
      </c>
    </row>
    <row r="152" spans="9:24" ht="12.75">
      <c r="I152">
        <f aca="true" t="shared" si="137" ref="I152:X152">SMALL($I$101:$X$116,I134)</f>
        <v>241</v>
      </c>
      <c r="J152">
        <f t="shared" si="137"/>
        <v>242</v>
      </c>
      <c r="K152">
        <f t="shared" si="137"/>
        <v>243</v>
      </c>
      <c r="L152">
        <f t="shared" si="137"/>
        <v>244</v>
      </c>
      <c r="M152">
        <f t="shared" si="137"/>
        <v>245</v>
      </c>
      <c r="N152">
        <f t="shared" si="137"/>
        <v>246</v>
      </c>
      <c r="O152">
        <f t="shared" si="137"/>
        <v>247</v>
      </c>
      <c r="P152">
        <f t="shared" si="137"/>
        <v>248</v>
      </c>
      <c r="Q152">
        <f t="shared" si="137"/>
        <v>249</v>
      </c>
      <c r="R152">
        <f t="shared" si="137"/>
        <v>250</v>
      </c>
      <c r="S152">
        <f t="shared" si="137"/>
        <v>251</v>
      </c>
      <c r="T152">
        <f t="shared" si="137"/>
        <v>252</v>
      </c>
      <c r="U152">
        <f t="shared" si="137"/>
        <v>253</v>
      </c>
      <c r="V152">
        <f t="shared" si="137"/>
        <v>254</v>
      </c>
      <c r="W152">
        <f t="shared" si="137"/>
        <v>255</v>
      </c>
      <c r="X152">
        <f t="shared" si="137"/>
        <v>256</v>
      </c>
    </row>
    <row r="155" spans="9:24" ht="12.75">
      <c r="I155" s="12">
        <f>I119-I137</f>
        <v>0</v>
      </c>
      <c r="J155" s="12">
        <f aca="true" t="shared" si="138" ref="J155:X155">J119-J137</f>
        <v>0</v>
      </c>
      <c r="K155" s="12">
        <f t="shared" si="138"/>
        <v>0</v>
      </c>
      <c r="L155" s="12">
        <f t="shared" si="138"/>
        <v>0</v>
      </c>
      <c r="M155" s="12">
        <f t="shared" si="138"/>
        <v>0</v>
      </c>
      <c r="N155" s="12">
        <f t="shared" si="138"/>
        <v>0</v>
      </c>
      <c r="O155" s="12">
        <f t="shared" si="138"/>
        <v>0</v>
      </c>
      <c r="P155" s="12">
        <f t="shared" si="138"/>
        <v>0</v>
      </c>
      <c r="Q155" s="12">
        <f t="shared" si="138"/>
        <v>0</v>
      </c>
      <c r="R155" s="12">
        <f t="shared" si="138"/>
        <v>0</v>
      </c>
      <c r="S155" s="12">
        <f t="shared" si="138"/>
        <v>0</v>
      </c>
      <c r="T155" s="12">
        <f t="shared" si="138"/>
        <v>0</v>
      </c>
      <c r="U155" s="12">
        <f t="shared" si="138"/>
        <v>0</v>
      </c>
      <c r="V155" s="12">
        <f t="shared" si="138"/>
        <v>0</v>
      </c>
      <c r="W155" s="12">
        <f t="shared" si="138"/>
        <v>0</v>
      </c>
      <c r="X155" s="12">
        <f t="shared" si="138"/>
        <v>0</v>
      </c>
    </row>
    <row r="156" spans="9:24" ht="12.75">
      <c r="I156" s="12">
        <f aca="true" t="shared" si="139" ref="I156:X156">I120-I138</f>
        <v>0</v>
      </c>
      <c r="J156" s="12">
        <f t="shared" si="139"/>
        <v>0</v>
      </c>
      <c r="K156" s="12">
        <f t="shared" si="139"/>
        <v>0</v>
      </c>
      <c r="L156" s="12">
        <f t="shared" si="139"/>
        <v>0</v>
      </c>
      <c r="M156" s="12">
        <f t="shared" si="139"/>
        <v>0</v>
      </c>
      <c r="N156" s="12">
        <f t="shared" si="139"/>
        <v>0</v>
      </c>
      <c r="O156" s="12">
        <f t="shared" si="139"/>
        <v>0</v>
      </c>
      <c r="P156" s="12">
        <f t="shared" si="139"/>
        <v>0</v>
      </c>
      <c r="Q156" s="12">
        <f t="shared" si="139"/>
        <v>0</v>
      </c>
      <c r="R156" s="12">
        <f t="shared" si="139"/>
        <v>0</v>
      </c>
      <c r="S156" s="12">
        <f t="shared" si="139"/>
        <v>0</v>
      </c>
      <c r="T156" s="12">
        <f t="shared" si="139"/>
        <v>0</v>
      </c>
      <c r="U156" s="12">
        <f t="shared" si="139"/>
        <v>0</v>
      </c>
      <c r="V156" s="12">
        <f t="shared" si="139"/>
        <v>0</v>
      </c>
      <c r="W156" s="12">
        <f t="shared" si="139"/>
        <v>0</v>
      </c>
      <c r="X156" s="12">
        <f t="shared" si="139"/>
        <v>0</v>
      </c>
    </row>
    <row r="157" spans="9:24" ht="12.75">
      <c r="I157" s="12">
        <f aca="true" t="shared" si="140" ref="I157:X157">I121-I139</f>
        <v>0</v>
      </c>
      <c r="J157" s="12">
        <f t="shared" si="140"/>
        <v>0</v>
      </c>
      <c r="K157" s="12">
        <f t="shared" si="140"/>
        <v>0</v>
      </c>
      <c r="L157" s="12">
        <f t="shared" si="140"/>
        <v>0</v>
      </c>
      <c r="M157" s="12">
        <f t="shared" si="140"/>
        <v>0</v>
      </c>
      <c r="N157" s="12">
        <f t="shared" si="140"/>
        <v>0</v>
      </c>
      <c r="O157" s="12">
        <f t="shared" si="140"/>
        <v>0</v>
      </c>
      <c r="P157" s="12">
        <f t="shared" si="140"/>
        <v>0</v>
      </c>
      <c r="Q157" s="12">
        <f t="shared" si="140"/>
        <v>0</v>
      </c>
      <c r="R157" s="12">
        <f t="shared" si="140"/>
        <v>0</v>
      </c>
      <c r="S157" s="12">
        <f t="shared" si="140"/>
        <v>0</v>
      </c>
      <c r="T157" s="12">
        <f t="shared" si="140"/>
        <v>0</v>
      </c>
      <c r="U157" s="12">
        <f t="shared" si="140"/>
        <v>0</v>
      </c>
      <c r="V157" s="12">
        <f t="shared" si="140"/>
        <v>0</v>
      </c>
      <c r="W157" s="12">
        <f t="shared" si="140"/>
        <v>0</v>
      </c>
      <c r="X157" s="12">
        <f t="shared" si="140"/>
        <v>0</v>
      </c>
    </row>
    <row r="158" spans="9:24" ht="12.75">
      <c r="I158" s="12">
        <f aca="true" t="shared" si="141" ref="I158:X158">I122-I140</f>
        <v>0</v>
      </c>
      <c r="J158" s="12">
        <f t="shared" si="141"/>
        <v>0</v>
      </c>
      <c r="K158" s="12">
        <f t="shared" si="141"/>
        <v>0</v>
      </c>
      <c r="L158" s="12">
        <f t="shared" si="141"/>
        <v>0</v>
      </c>
      <c r="M158" s="12">
        <f t="shared" si="141"/>
        <v>0</v>
      </c>
      <c r="N158" s="12">
        <f t="shared" si="141"/>
        <v>0</v>
      </c>
      <c r="O158" s="12">
        <f t="shared" si="141"/>
        <v>0</v>
      </c>
      <c r="P158" s="12">
        <f t="shared" si="141"/>
        <v>0</v>
      </c>
      <c r="Q158" s="12">
        <f t="shared" si="141"/>
        <v>0</v>
      </c>
      <c r="R158" s="12">
        <f t="shared" si="141"/>
        <v>0</v>
      </c>
      <c r="S158" s="12">
        <f t="shared" si="141"/>
        <v>0</v>
      </c>
      <c r="T158" s="12">
        <f t="shared" si="141"/>
        <v>0</v>
      </c>
      <c r="U158" s="12">
        <f t="shared" si="141"/>
        <v>0</v>
      </c>
      <c r="V158" s="12">
        <f t="shared" si="141"/>
        <v>0</v>
      </c>
      <c r="W158" s="12">
        <f t="shared" si="141"/>
        <v>0</v>
      </c>
      <c r="X158" s="12">
        <f t="shared" si="141"/>
        <v>0</v>
      </c>
    </row>
    <row r="159" spans="9:24" ht="12.75">
      <c r="I159" s="12">
        <f aca="true" t="shared" si="142" ref="I159:X159">I123-I141</f>
        <v>0</v>
      </c>
      <c r="J159" s="12">
        <f t="shared" si="142"/>
        <v>0</v>
      </c>
      <c r="K159" s="12">
        <f t="shared" si="142"/>
        <v>0</v>
      </c>
      <c r="L159" s="12">
        <f t="shared" si="142"/>
        <v>0</v>
      </c>
      <c r="M159" s="12">
        <f t="shared" si="142"/>
        <v>0</v>
      </c>
      <c r="N159" s="12">
        <f t="shared" si="142"/>
        <v>0</v>
      </c>
      <c r="O159" s="12">
        <f t="shared" si="142"/>
        <v>0</v>
      </c>
      <c r="P159" s="12">
        <f t="shared" si="142"/>
        <v>0</v>
      </c>
      <c r="Q159" s="12">
        <f t="shared" si="142"/>
        <v>0</v>
      </c>
      <c r="R159" s="12">
        <f t="shared" si="142"/>
        <v>0</v>
      </c>
      <c r="S159" s="12">
        <f t="shared" si="142"/>
        <v>0</v>
      </c>
      <c r="T159" s="12">
        <f t="shared" si="142"/>
        <v>0</v>
      </c>
      <c r="U159" s="12">
        <f t="shared" si="142"/>
        <v>0</v>
      </c>
      <c r="V159" s="12">
        <f t="shared" si="142"/>
        <v>0</v>
      </c>
      <c r="W159" s="12">
        <f t="shared" si="142"/>
        <v>0</v>
      </c>
      <c r="X159" s="12">
        <f t="shared" si="142"/>
        <v>0</v>
      </c>
    </row>
    <row r="160" spans="9:24" ht="12.75">
      <c r="I160" s="12">
        <f aca="true" t="shared" si="143" ref="I160:X160">I124-I142</f>
        <v>0</v>
      </c>
      <c r="J160" s="12">
        <f t="shared" si="143"/>
        <v>0</v>
      </c>
      <c r="K160" s="12">
        <f t="shared" si="143"/>
        <v>0</v>
      </c>
      <c r="L160" s="12">
        <f t="shared" si="143"/>
        <v>0</v>
      </c>
      <c r="M160" s="12">
        <f t="shared" si="143"/>
        <v>0</v>
      </c>
      <c r="N160" s="12">
        <f t="shared" si="143"/>
        <v>0</v>
      </c>
      <c r="O160" s="12">
        <f t="shared" si="143"/>
        <v>0</v>
      </c>
      <c r="P160" s="12">
        <f t="shared" si="143"/>
        <v>0</v>
      </c>
      <c r="Q160" s="12">
        <f t="shared" si="143"/>
        <v>0</v>
      </c>
      <c r="R160" s="12">
        <f t="shared" si="143"/>
        <v>0</v>
      </c>
      <c r="S160" s="12">
        <f t="shared" si="143"/>
        <v>0</v>
      </c>
      <c r="T160" s="12">
        <f t="shared" si="143"/>
        <v>0</v>
      </c>
      <c r="U160" s="12">
        <f t="shared" si="143"/>
        <v>0</v>
      </c>
      <c r="V160" s="12">
        <f t="shared" si="143"/>
        <v>0</v>
      </c>
      <c r="W160" s="12">
        <f t="shared" si="143"/>
        <v>0</v>
      </c>
      <c r="X160" s="12">
        <f t="shared" si="143"/>
        <v>0</v>
      </c>
    </row>
    <row r="161" spans="9:24" ht="12.75">
      <c r="I161" s="12">
        <f aca="true" t="shared" si="144" ref="I161:X161">I125-I143</f>
        <v>0</v>
      </c>
      <c r="J161" s="12">
        <f t="shared" si="144"/>
        <v>0</v>
      </c>
      <c r="K161" s="12">
        <f t="shared" si="144"/>
        <v>0</v>
      </c>
      <c r="L161" s="12">
        <f t="shared" si="144"/>
        <v>0</v>
      </c>
      <c r="M161" s="12">
        <f t="shared" si="144"/>
        <v>0</v>
      </c>
      <c r="N161" s="12">
        <f t="shared" si="144"/>
        <v>0</v>
      </c>
      <c r="O161" s="12">
        <f t="shared" si="144"/>
        <v>0</v>
      </c>
      <c r="P161" s="12">
        <f t="shared" si="144"/>
        <v>0</v>
      </c>
      <c r="Q161" s="12">
        <f t="shared" si="144"/>
        <v>0</v>
      </c>
      <c r="R161" s="12">
        <f t="shared" si="144"/>
        <v>0</v>
      </c>
      <c r="S161" s="12">
        <f t="shared" si="144"/>
        <v>0</v>
      </c>
      <c r="T161" s="12">
        <f t="shared" si="144"/>
        <v>0</v>
      </c>
      <c r="U161" s="12">
        <f t="shared" si="144"/>
        <v>0</v>
      </c>
      <c r="V161" s="12">
        <f t="shared" si="144"/>
        <v>0</v>
      </c>
      <c r="W161" s="12">
        <f t="shared" si="144"/>
        <v>0</v>
      </c>
      <c r="X161" s="12">
        <f t="shared" si="144"/>
        <v>0</v>
      </c>
    </row>
    <row r="162" spans="9:24" ht="12.75">
      <c r="I162" s="12">
        <f aca="true" t="shared" si="145" ref="I162:X162">I126-I144</f>
        <v>0</v>
      </c>
      <c r="J162" s="12">
        <f t="shared" si="145"/>
        <v>0</v>
      </c>
      <c r="K162" s="12">
        <f t="shared" si="145"/>
        <v>0</v>
      </c>
      <c r="L162" s="12">
        <f t="shared" si="145"/>
        <v>0</v>
      </c>
      <c r="M162" s="12">
        <f t="shared" si="145"/>
        <v>0</v>
      </c>
      <c r="N162" s="12">
        <f t="shared" si="145"/>
        <v>0</v>
      </c>
      <c r="O162" s="12">
        <f t="shared" si="145"/>
        <v>0</v>
      </c>
      <c r="P162" s="12">
        <f t="shared" si="145"/>
        <v>0</v>
      </c>
      <c r="Q162" s="12">
        <f t="shared" si="145"/>
        <v>0</v>
      </c>
      <c r="R162" s="12">
        <f t="shared" si="145"/>
        <v>0</v>
      </c>
      <c r="S162" s="12">
        <f t="shared" si="145"/>
        <v>0</v>
      </c>
      <c r="T162" s="12">
        <f t="shared" si="145"/>
        <v>0</v>
      </c>
      <c r="U162" s="12">
        <f t="shared" si="145"/>
        <v>0</v>
      </c>
      <c r="V162" s="12">
        <f t="shared" si="145"/>
        <v>0</v>
      </c>
      <c r="W162" s="12">
        <f t="shared" si="145"/>
        <v>0</v>
      </c>
      <c r="X162" s="12">
        <f t="shared" si="145"/>
        <v>0</v>
      </c>
    </row>
    <row r="163" spans="9:24" ht="12.75">
      <c r="I163" s="12">
        <f aca="true" t="shared" si="146" ref="I163:X163">I127-I145</f>
        <v>0</v>
      </c>
      <c r="J163" s="12">
        <f t="shared" si="146"/>
        <v>0</v>
      </c>
      <c r="K163" s="12">
        <f t="shared" si="146"/>
        <v>0</v>
      </c>
      <c r="L163" s="12">
        <f t="shared" si="146"/>
        <v>0</v>
      </c>
      <c r="M163" s="12">
        <f t="shared" si="146"/>
        <v>0</v>
      </c>
      <c r="N163" s="12">
        <f t="shared" si="146"/>
        <v>0</v>
      </c>
      <c r="O163" s="12">
        <f t="shared" si="146"/>
        <v>0</v>
      </c>
      <c r="P163" s="12">
        <f t="shared" si="146"/>
        <v>0</v>
      </c>
      <c r="Q163" s="12">
        <f t="shared" si="146"/>
        <v>0</v>
      </c>
      <c r="R163" s="12">
        <f t="shared" si="146"/>
        <v>0</v>
      </c>
      <c r="S163" s="12">
        <f t="shared" si="146"/>
        <v>0</v>
      </c>
      <c r="T163" s="12">
        <f t="shared" si="146"/>
        <v>0</v>
      </c>
      <c r="U163" s="12">
        <f t="shared" si="146"/>
        <v>0</v>
      </c>
      <c r="V163" s="12">
        <f t="shared" si="146"/>
        <v>0</v>
      </c>
      <c r="W163" s="12">
        <f t="shared" si="146"/>
        <v>0</v>
      </c>
      <c r="X163" s="12">
        <f t="shared" si="146"/>
        <v>0</v>
      </c>
    </row>
    <row r="164" spans="9:24" ht="12.75">
      <c r="I164" s="12">
        <f aca="true" t="shared" si="147" ref="I164:X164">I128-I146</f>
        <v>0</v>
      </c>
      <c r="J164" s="12">
        <f t="shared" si="147"/>
        <v>0</v>
      </c>
      <c r="K164" s="12">
        <f t="shared" si="147"/>
        <v>0</v>
      </c>
      <c r="L164" s="12">
        <f t="shared" si="147"/>
        <v>0</v>
      </c>
      <c r="M164" s="12">
        <f t="shared" si="147"/>
        <v>0</v>
      </c>
      <c r="N164" s="12">
        <f t="shared" si="147"/>
        <v>0</v>
      </c>
      <c r="O164" s="12">
        <f t="shared" si="147"/>
        <v>0</v>
      </c>
      <c r="P164" s="12">
        <f t="shared" si="147"/>
        <v>0</v>
      </c>
      <c r="Q164" s="12">
        <f t="shared" si="147"/>
        <v>0</v>
      </c>
      <c r="R164" s="12">
        <f t="shared" si="147"/>
        <v>0</v>
      </c>
      <c r="S164" s="12">
        <f t="shared" si="147"/>
        <v>0</v>
      </c>
      <c r="T164" s="12">
        <f t="shared" si="147"/>
        <v>0</v>
      </c>
      <c r="U164" s="12">
        <f t="shared" si="147"/>
        <v>0</v>
      </c>
      <c r="V164" s="12">
        <f t="shared" si="147"/>
        <v>0</v>
      </c>
      <c r="W164" s="12">
        <f t="shared" si="147"/>
        <v>0</v>
      </c>
      <c r="X164" s="12">
        <f t="shared" si="147"/>
        <v>0</v>
      </c>
    </row>
    <row r="165" spans="9:24" ht="12.75">
      <c r="I165" s="12">
        <f aca="true" t="shared" si="148" ref="I165:X165">I129-I147</f>
        <v>0</v>
      </c>
      <c r="J165" s="12">
        <f t="shared" si="148"/>
        <v>0</v>
      </c>
      <c r="K165" s="12">
        <f t="shared" si="148"/>
        <v>0</v>
      </c>
      <c r="L165" s="12">
        <f t="shared" si="148"/>
        <v>0</v>
      </c>
      <c r="M165" s="12">
        <f t="shared" si="148"/>
        <v>0</v>
      </c>
      <c r="N165" s="12">
        <f t="shared" si="148"/>
        <v>0</v>
      </c>
      <c r="O165" s="12">
        <f t="shared" si="148"/>
        <v>0</v>
      </c>
      <c r="P165" s="12">
        <f t="shared" si="148"/>
        <v>0</v>
      </c>
      <c r="Q165" s="12">
        <f t="shared" si="148"/>
        <v>0</v>
      </c>
      <c r="R165" s="12">
        <f t="shared" si="148"/>
        <v>0</v>
      </c>
      <c r="S165" s="12">
        <f t="shared" si="148"/>
        <v>0</v>
      </c>
      <c r="T165" s="12">
        <f t="shared" si="148"/>
        <v>0</v>
      </c>
      <c r="U165" s="12">
        <f t="shared" si="148"/>
        <v>0</v>
      </c>
      <c r="V165" s="12">
        <f t="shared" si="148"/>
        <v>0</v>
      </c>
      <c r="W165" s="12">
        <f t="shared" si="148"/>
        <v>0</v>
      </c>
      <c r="X165" s="12">
        <f t="shared" si="148"/>
        <v>0</v>
      </c>
    </row>
    <row r="166" spans="9:24" ht="12.75">
      <c r="I166" s="12">
        <f aca="true" t="shared" si="149" ref="I166:X166">I130-I148</f>
        <v>0</v>
      </c>
      <c r="J166" s="12">
        <f t="shared" si="149"/>
        <v>0</v>
      </c>
      <c r="K166" s="12">
        <f t="shared" si="149"/>
        <v>0</v>
      </c>
      <c r="L166" s="12">
        <f t="shared" si="149"/>
        <v>0</v>
      </c>
      <c r="M166" s="12">
        <f t="shared" si="149"/>
        <v>0</v>
      </c>
      <c r="N166" s="12">
        <f t="shared" si="149"/>
        <v>0</v>
      </c>
      <c r="O166" s="12">
        <f t="shared" si="149"/>
        <v>0</v>
      </c>
      <c r="P166" s="12">
        <f t="shared" si="149"/>
        <v>0</v>
      </c>
      <c r="Q166" s="12">
        <f t="shared" si="149"/>
        <v>0</v>
      </c>
      <c r="R166" s="12">
        <f t="shared" si="149"/>
        <v>0</v>
      </c>
      <c r="S166" s="12">
        <f t="shared" si="149"/>
        <v>0</v>
      </c>
      <c r="T166" s="12">
        <f t="shared" si="149"/>
        <v>0</v>
      </c>
      <c r="U166" s="12">
        <f t="shared" si="149"/>
        <v>0</v>
      </c>
      <c r="V166" s="12">
        <f t="shared" si="149"/>
        <v>0</v>
      </c>
      <c r="W166" s="12">
        <f t="shared" si="149"/>
        <v>0</v>
      </c>
      <c r="X166" s="12">
        <f t="shared" si="149"/>
        <v>0</v>
      </c>
    </row>
    <row r="167" spans="9:24" ht="12.75">
      <c r="I167" s="12">
        <f aca="true" t="shared" si="150" ref="I167:X167">I131-I149</f>
        <v>0</v>
      </c>
      <c r="J167" s="12">
        <f t="shared" si="150"/>
        <v>0</v>
      </c>
      <c r="K167" s="12">
        <f t="shared" si="150"/>
        <v>0</v>
      </c>
      <c r="L167" s="12">
        <f t="shared" si="150"/>
        <v>0</v>
      </c>
      <c r="M167" s="12">
        <f t="shared" si="150"/>
        <v>0</v>
      </c>
      <c r="N167" s="12">
        <f t="shared" si="150"/>
        <v>0</v>
      </c>
      <c r="O167" s="12">
        <f t="shared" si="150"/>
        <v>0</v>
      </c>
      <c r="P167" s="12">
        <f t="shared" si="150"/>
        <v>0</v>
      </c>
      <c r="Q167" s="12">
        <f t="shared" si="150"/>
        <v>0</v>
      </c>
      <c r="R167" s="12">
        <f t="shared" si="150"/>
        <v>0</v>
      </c>
      <c r="S167" s="12">
        <f t="shared" si="150"/>
        <v>0</v>
      </c>
      <c r="T167" s="12">
        <f t="shared" si="150"/>
        <v>0</v>
      </c>
      <c r="U167" s="12">
        <f t="shared" si="150"/>
        <v>0</v>
      </c>
      <c r="V167" s="12">
        <f t="shared" si="150"/>
        <v>0</v>
      </c>
      <c r="W167" s="12">
        <f t="shared" si="150"/>
        <v>0</v>
      </c>
      <c r="X167" s="12">
        <f t="shared" si="150"/>
        <v>0</v>
      </c>
    </row>
    <row r="168" spans="9:24" ht="12.75">
      <c r="I168" s="12">
        <f aca="true" t="shared" si="151" ref="I168:X168">I132-I150</f>
        <v>0</v>
      </c>
      <c r="J168" s="12">
        <f t="shared" si="151"/>
        <v>0</v>
      </c>
      <c r="K168" s="12">
        <f t="shared" si="151"/>
        <v>0</v>
      </c>
      <c r="L168" s="12">
        <f t="shared" si="151"/>
        <v>0</v>
      </c>
      <c r="M168" s="12">
        <f t="shared" si="151"/>
        <v>0</v>
      </c>
      <c r="N168" s="12">
        <f t="shared" si="151"/>
        <v>0</v>
      </c>
      <c r="O168" s="12">
        <f t="shared" si="151"/>
        <v>0</v>
      </c>
      <c r="P168" s="12">
        <f t="shared" si="151"/>
        <v>0</v>
      </c>
      <c r="Q168" s="12">
        <f t="shared" si="151"/>
        <v>0</v>
      </c>
      <c r="R168" s="12">
        <f t="shared" si="151"/>
        <v>0</v>
      </c>
      <c r="S168" s="12">
        <f t="shared" si="151"/>
        <v>0</v>
      </c>
      <c r="T168" s="12">
        <f t="shared" si="151"/>
        <v>0</v>
      </c>
      <c r="U168" s="12">
        <f t="shared" si="151"/>
        <v>0</v>
      </c>
      <c r="V168" s="12">
        <f t="shared" si="151"/>
        <v>0</v>
      </c>
      <c r="W168" s="12">
        <f t="shared" si="151"/>
        <v>0</v>
      </c>
      <c r="X168" s="12">
        <f t="shared" si="151"/>
        <v>0</v>
      </c>
    </row>
    <row r="169" spans="9:24" ht="12.75">
      <c r="I169" s="12">
        <f aca="true" t="shared" si="152" ref="I169:X169">I133-I151</f>
        <v>0</v>
      </c>
      <c r="J169" s="12">
        <f t="shared" si="152"/>
        <v>0</v>
      </c>
      <c r="K169" s="12">
        <f t="shared" si="152"/>
        <v>0</v>
      </c>
      <c r="L169" s="12">
        <f t="shared" si="152"/>
        <v>0</v>
      </c>
      <c r="M169" s="12">
        <f t="shared" si="152"/>
        <v>0</v>
      </c>
      <c r="N169" s="12">
        <f t="shared" si="152"/>
        <v>0</v>
      </c>
      <c r="O169" s="12">
        <f t="shared" si="152"/>
        <v>0</v>
      </c>
      <c r="P169" s="12">
        <f t="shared" si="152"/>
        <v>0</v>
      </c>
      <c r="Q169" s="12">
        <f t="shared" si="152"/>
        <v>0</v>
      </c>
      <c r="R169" s="12">
        <f t="shared" si="152"/>
        <v>0</v>
      </c>
      <c r="S169" s="12">
        <f t="shared" si="152"/>
        <v>0</v>
      </c>
      <c r="T169" s="12">
        <f t="shared" si="152"/>
        <v>0</v>
      </c>
      <c r="U169" s="12">
        <f t="shared" si="152"/>
        <v>0</v>
      </c>
      <c r="V169" s="12">
        <f t="shared" si="152"/>
        <v>0</v>
      </c>
      <c r="W169" s="12">
        <f t="shared" si="152"/>
        <v>0</v>
      </c>
      <c r="X169" s="12">
        <f t="shared" si="152"/>
        <v>0</v>
      </c>
    </row>
    <row r="170" spans="9:24" ht="12.75">
      <c r="I170" s="12">
        <f aca="true" t="shared" si="153" ref="I170:W170">I134-I152</f>
        <v>0</v>
      </c>
      <c r="J170" s="12">
        <f t="shared" si="153"/>
        <v>0</v>
      </c>
      <c r="K170" s="12">
        <f t="shared" si="153"/>
        <v>0</v>
      </c>
      <c r="L170" s="12">
        <f t="shared" si="153"/>
        <v>0</v>
      </c>
      <c r="M170" s="12">
        <f t="shared" si="153"/>
        <v>0</v>
      </c>
      <c r="N170" s="12">
        <f t="shared" si="153"/>
        <v>0</v>
      </c>
      <c r="O170" s="12">
        <f t="shared" si="153"/>
        <v>0</v>
      </c>
      <c r="P170" s="12">
        <f t="shared" si="153"/>
        <v>0</v>
      </c>
      <c r="Q170" s="12">
        <f t="shared" si="153"/>
        <v>0</v>
      </c>
      <c r="R170" s="12">
        <f t="shared" si="153"/>
        <v>0</v>
      </c>
      <c r="S170" s="12">
        <f t="shared" si="153"/>
        <v>0</v>
      </c>
      <c r="T170" s="12">
        <f t="shared" si="153"/>
        <v>0</v>
      </c>
      <c r="U170" s="12">
        <f t="shared" si="153"/>
        <v>0</v>
      </c>
      <c r="V170" s="12">
        <f t="shared" si="153"/>
        <v>0</v>
      </c>
      <c r="W170" s="12">
        <f t="shared" si="153"/>
        <v>0</v>
      </c>
      <c r="X170" s="12">
        <f>X134-X152</f>
        <v>0</v>
      </c>
    </row>
    <row r="171" spans="9:24" ht="12.75"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2017-05-22T14:03:55Z</dcterms:modified>
  <cp:category/>
  <cp:version/>
  <cp:contentType/>
  <cp:contentStatus/>
</cp:coreProperties>
</file>