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760" activeTab="0"/>
  </bookViews>
  <sheets>
    <sheet name="32x32, concentrisch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  <numFmt numFmtId="176" formatCode="&quot;Waar&quot;;&quot;Waar&quot;;&quot;Onwaar&quot;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 Narrow"/>
      <family val="2"/>
    </font>
    <font>
      <sz val="7"/>
      <name val="Arial Narrow"/>
      <family val="2"/>
    </font>
    <font>
      <sz val="7.5"/>
      <name val="Arial"/>
      <family val="2"/>
    </font>
    <font>
      <b/>
      <sz val="7.5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7.5"/>
      <color indexed="9"/>
      <name val="Arial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  <font>
      <sz val="7.5"/>
      <color theme="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1" tint="0.0499899983406066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33" borderId="15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0" fillId="33" borderId="17" xfId="0" applyFont="1" applyFill="1" applyBorder="1" applyAlignment="1">
      <alignment horizontal="right"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4" xfId="0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36" borderId="13" xfId="0" applyFont="1" applyFill="1" applyBorder="1" applyAlignment="1">
      <alignment/>
    </xf>
    <xf numFmtId="0" fontId="0" fillId="36" borderId="15" xfId="0" applyFont="1" applyFill="1" applyBorder="1" applyAlignment="1">
      <alignment/>
    </xf>
    <xf numFmtId="0" fontId="0" fillId="36" borderId="14" xfId="0" applyFont="1" applyFill="1" applyBorder="1" applyAlignment="1">
      <alignment/>
    </xf>
    <xf numFmtId="0" fontId="0" fillId="36" borderId="17" xfId="0" applyFont="1" applyFill="1" applyBorder="1" applyAlignment="1">
      <alignment/>
    </xf>
    <xf numFmtId="0" fontId="0" fillId="36" borderId="16" xfId="0" applyFont="1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11" xfId="0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13" xfId="0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15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0" fontId="5" fillId="0" borderId="0" xfId="0" applyFont="1" applyAlignment="1">
      <alignment/>
    </xf>
    <xf numFmtId="0" fontId="0" fillId="33" borderId="10" xfId="0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0" fontId="0" fillId="33" borderId="12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right"/>
    </xf>
    <xf numFmtId="0" fontId="0" fillId="33" borderId="14" xfId="0" applyFont="1" applyFill="1" applyBorder="1" applyAlignment="1">
      <alignment horizontal="right"/>
    </xf>
    <xf numFmtId="0" fontId="0" fillId="38" borderId="10" xfId="0" applyFill="1" applyBorder="1" applyAlignment="1">
      <alignment/>
    </xf>
    <xf numFmtId="0" fontId="0" fillId="38" borderId="11" xfId="0" applyFill="1" applyBorder="1" applyAlignment="1">
      <alignment/>
    </xf>
    <xf numFmtId="0" fontId="0" fillId="38" borderId="12" xfId="0" applyFill="1" applyBorder="1" applyAlignment="1">
      <alignment/>
    </xf>
    <xf numFmtId="0" fontId="0" fillId="39" borderId="10" xfId="0" applyFill="1" applyBorder="1" applyAlignment="1">
      <alignment/>
    </xf>
    <xf numFmtId="0" fontId="0" fillId="39" borderId="11" xfId="0" applyFill="1" applyBorder="1" applyAlignment="1">
      <alignment/>
    </xf>
    <xf numFmtId="0" fontId="0" fillId="39" borderId="12" xfId="0" applyFill="1" applyBorder="1" applyAlignment="1">
      <alignment/>
    </xf>
    <xf numFmtId="0" fontId="0" fillId="39" borderId="13" xfId="0" applyFill="1" applyBorder="1" applyAlignment="1">
      <alignment/>
    </xf>
    <xf numFmtId="0" fontId="0" fillId="39" borderId="15" xfId="0" applyFill="1" applyBorder="1" applyAlignment="1">
      <alignment/>
    </xf>
    <xf numFmtId="0" fontId="0" fillId="39" borderId="16" xfId="0" applyFill="1" applyBorder="1" applyAlignment="1">
      <alignment/>
    </xf>
    <xf numFmtId="0" fontId="0" fillId="39" borderId="17" xfId="0" applyFill="1" applyBorder="1" applyAlignment="1">
      <alignment/>
    </xf>
    <xf numFmtId="0" fontId="0" fillId="39" borderId="14" xfId="0" applyFill="1" applyBorder="1" applyAlignment="1">
      <alignment/>
    </xf>
    <xf numFmtId="0" fontId="0" fillId="38" borderId="13" xfId="0" applyFill="1" applyBorder="1" applyAlignment="1">
      <alignment/>
    </xf>
    <xf numFmtId="0" fontId="0" fillId="38" borderId="14" xfId="0" applyFill="1" applyBorder="1" applyAlignment="1">
      <alignment/>
    </xf>
    <xf numFmtId="0" fontId="0" fillId="38" borderId="15" xfId="0" applyFill="1" applyBorder="1" applyAlignment="1">
      <alignment/>
    </xf>
    <xf numFmtId="0" fontId="0" fillId="38" borderId="16" xfId="0" applyFill="1" applyBorder="1" applyAlignment="1">
      <alignment/>
    </xf>
    <xf numFmtId="0" fontId="0" fillId="38" borderId="17" xfId="0" applyFill="1" applyBorder="1" applyAlignment="1">
      <alignment/>
    </xf>
    <xf numFmtId="0" fontId="0" fillId="40" borderId="10" xfId="0" applyFill="1" applyBorder="1" applyAlignment="1">
      <alignment/>
    </xf>
    <xf numFmtId="0" fontId="0" fillId="40" borderId="11" xfId="0" applyFill="1" applyBorder="1" applyAlignment="1">
      <alignment/>
    </xf>
    <xf numFmtId="0" fontId="0" fillId="40" borderId="12" xfId="0" applyFill="1" applyBorder="1" applyAlignment="1">
      <alignment/>
    </xf>
    <xf numFmtId="0" fontId="0" fillId="40" borderId="13" xfId="0" applyFill="1" applyBorder="1" applyAlignment="1">
      <alignment/>
    </xf>
    <xf numFmtId="0" fontId="0" fillId="40" borderId="15" xfId="0" applyFill="1" applyBorder="1" applyAlignment="1">
      <alignment/>
    </xf>
    <xf numFmtId="0" fontId="0" fillId="40" borderId="14" xfId="0" applyFill="1" applyBorder="1" applyAlignment="1">
      <alignment/>
    </xf>
    <xf numFmtId="0" fontId="0" fillId="40" borderId="17" xfId="0" applyFill="1" applyBorder="1" applyAlignment="1">
      <alignment/>
    </xf>
    <xf numFmtId="0" fontId="0" fillId="40" borderId="16" xfId="0" applyFill="1" applyBorder="1" applyAlignment="1">
      <alignment/>
    </xf>
    <xf numFmtId="0" fontId="0" fillId="39" borderId="0" xfId="0" applyFill="1" applyBorder="1" applyAlignment="1">
      <alignment/>
    </xf>
    <xf numFmtId="0" fontId="0" fillId="41" borderId="10" xfId="0" applyFill="1" applyBorder="1" applyAlignment="1">
      <alignment/>
    </xf>
    <xf numFmtId="0" fontId="0" fillId="41" borderId="11" xfId="0" applyFill="1" applyBorder="1" applyAlignment="1">
      <alignment/>
    </xf>
    <xf numFmtId="0" fontId="0" fillId="41" borderId="12" xfId="0" applyFill="1" applyBorder="1" applyAlignment="1">
      <alignment/>
    </xf>
    <xf numFmtId="0" fontId="0" fillId="41" borderId="13" xfId="0" applyFill="1" applyBorder="1" applyAlignment="1">
      <alignment/>
    </xf>
    <xf numFmtId="0" fontId="0" fillId="41" borderId="15" xfId="0" applyFill="1" applyBorder="1" applyAlignment="1">
      <alignment/>
    </xf>
    <xf numFmtId="0" fontId="0" fillId="41" borderId="16" xfId="0" applyFill="1" applyBorder="1" applyAlignment="1">
      <alignment/>
    </xf>
    <xf numFmtId="0" fontId="0" fillId="41" borderId="17" xfId="0" applyFill="1" applyBorder="1" applyAlignment="1">
      <alignment/>
    </xf>
    <xf numFmtId="0" fontId="0" fillId="41" borderId="14" xfId="0" applyFill="1" applyBorder="1" applyAlignment="1">
      <alignment/>
    </xf>
    <xf numFmtId="0" fontId="0" fillId="42" borderId="10" xfId="0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2" xfId="0" applyFill="1" applyBorder="1" applyAlignment="1">
      <alignment/>
    </xf>
    <xf numFmtId="0" fontId="0" fillId="42" borderId="13" xfId="0" applyFill="1" applyBorder="1" applyAlignment="1">
      <alignment/>
    </xf>
    <xf numFmtId="0" fontId="0" fillId="42" borderId="15" xfId="0" applyFill="1" applyBorder="1" applyAlignment="1">
      <alignment/>
    </xf>
    <xf numFmtId="0" fontId="0" fillId="42" borderId="16" xfId="0" applyFill="1" applyBorder="1" applyAlignment="1">
      <alignment/>
    </xf>
    <xf numFmtId="0" fontId="0" fillId="42" borderId="17" xfId="0" applyFill="1" applyBorder="1" applyAlignment="1">
      <alignment/>
    </xf>
    <xf numFmtId="0" fontId="0" fillId="42" borderId="14" xfId="0" applyFill="1" applyBorder="1" applyAlignment="1">
      <alignment/>
    </xf>
    <xf numFmtId="0" fontId="0" fillId="43" borderId="10" xfId="0" applyFill="1" applyBorder="1" applyAlignment="1">
      <alignment/>
    </xf>
    <xf numFmtId="0" fontId="0" fillId="43" borderId="11" xfId="0" applyFill="1" applyBorder="1" applyAlignment="1">
      <alignment/>
    </xf>
    <xf numFmtId="0" fontId="0" fillId="43" borderId="12" xfId="0" applyFill="1" applyBorder="1" applyAlignment="1">
      <alignment/>
    </xf>
    <xf numFmtId="0" fontId="0" fillId="43" borderId="13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4" xfId="0" applyFill="1" applyBorder="1" applyAlignment="1">
      <alignment/>
    </xf>
    <xf numFmtId="0" fontId="0" fillId="44" borderId="10" xfId="0" applyFill="1" applyBorder="1" applyAlignment="1">
      <alignment/>
    </xf>
    <xf numFmtId="0" fontId="0" fillId="44" borderId="11" xfId="0" applyFill="1" applyBorder="1" applyAlignment="1">
      <alignment/>
    </xf>
    <xf numFmtId="0" fontId="0" fillId="44" borderId="12" xfId="0" applyFill="1" applyBorder="1" applyAlignment="1">
      <alignment/>
    </xf>
    <xf numFmtId="0" fontId="0" fillId="44" borderId="13" xfId="0" applyFill="1" applyBorder="1" applyAlignment="1">
      <alignment/>
    </xf>
    <xf numFmtId="0" fontId="0" fillId="44" borderId="15" xfId="0" applyFill="1" applyBorder="1" applyAlignment="1">
      <alignment/>
    </xf>
    <xf numFmtId="0" fontId="0" fillId="44" borderId="16" xfId="0" applyFill="1" applyBorder="1" applyAlignment="1">
      <alignment/>
    </xf>
    <xf numFmtId="0" fontId="0" fillId="44" borderId="17" xfId="0" applyFill="1" applyBorder="1" applyAlignment="1">
      <alignment/>
    </xf>
    <xf numFmtId="0" fontId="0" fillId="44" borderId="14" xfId="0" applyFill="1" applyBorder="1" applyAlignment="1">
      <alignment/>
    </xf>
    <xf numFmtId="0" fontId="6" fillId="0" borderId="0" xfId="0" applyFont="1" applyAlignment="1">
      <alignment/>
    </xf>
    <xf numFmtId="0" fontId="0" fillId="45" borderId="10" xfId="0" applyFill="1" applyBorder="1" applyAlignment="1">
      <alignment/>
    </xf>
    <xf numFmtId="0" fontId="0" fillId="45" borderId="11" xfId="0" applyFill="1" applyBorder="1" applyAlignment="1">
      <alignment/>
    </xf>
    <xf numFmtId="0" fontId="0" fillId="45" borderId="12" xfId="0" applyFill="1" applyBorder="1" applyAlignment="1">
      <alignment/>
    </xf>
    <xf numFmtId="0" fontId="0" fillId="45" borderId="13" xfId="0" applyFill="1" applyBorder="1" applyAlignment="1">
      <alignment/>
    </xf>
    <xf numFmtId="0" fontId="0" fillId="45" borderId="15" xfId="0" applyFill="1" applyBorder="1" applyAlignment="1">
      <alignment/>
    </xf>
    <xf numFmtId="0" fontId="0" fillId="45" borderId="14" xfId="0" applyFill="1" applyBorder="1" applyAlignment="1">
      <alignment/>
    </xf>
    <xf numFmtId="0" fontId="0" fillId="45" borderId="17" xfId="0" applyFill="1" applyBorder="1" applyAlignment="1">
      <alignment/>
    </xf>
    <xf numFmtId="0" fontId="0" fillId="45" borderId="16" xfId="0" applyFill="1" applyBorder="1" applyAlignment="1">
      <alignment/>
    </xf>
    <xf numFmtId="0" fontId="7" fillId="0" borderId="0" xfId="0" applyFont="1" applyAlignment="1">
      <alignment/>
    </xf>
    <xf numFmtId="0" fontId="44" fillId="46" borderId="10" xfId="0" applyFont="1" applyFill="1" applyBorder="1" applyAlignment="1">
      <alignment/>
    </xf>
    <xf numFmtId="0" fontId="44" fillId="46" borderId="11" xfId="0" applyFont="1" applyFill="1" applyBorder="1" applyAlignment="1">
      <alignment/>
    </xf>
    <xf numFmtId="0" fontId="44" fillId="46" borderId="12" xfId="0" applyFont="1" applyFill="1" applyBorder="1" applyAlignment="1">
      <alignment/>
    </xf>
    <xf numFmtId="0" fontId="44" fillId="46" borderId="13" xfId="0" applyFont="1" applyFill="1" applyBorder="1" applyAlignment="1">
      <alignment/>
    </xf>
    <xf numFmtId="0" fontId="44" fillId="46" borderId="15" xfId="0" applyFont="1" applyFill="1" applyBorder="1" applyAlignment="1">
      <alignment/>
    </xf>
    <xf numFmtId="0" fontId="44" fillId="46" borderId="14" xfId="0" applyFont="1" applyFill="1" applyBorder="1" applyAlignment="1">
      <alignment/>
    </xf>
    <xf numFmtId="0" fontId="44" fillId="46" borderId="17" xfId="0" applyFont="1" applyFill="1" applyBorder="1" applyAlignment="1">
      <alignment/>
    </xf>
    <xf numFmtId="0" fontId="44" fillId="46" borderId="16" xfId="0" applyFont="1" applyFill="1" applyBorder="1" applyAlignment="1">
      <alignment/>
    </xf>
    <xf numFmtId="0" fontId="8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D54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4.00390625" style="0" customWidth="1"/>
    <col min="3" max="6" width="4.140625" style="0" customWidth="1"/>
    <col min="7" max="23" width="4.00390625" style="0" customWidth="1"/>
    <col min="24" max="24" width="4.140625" style="0" bestFit="1" customWidth="1"/>
    <col min="25" max="27" width="4.00390625" style="0" customWidth="1"/>
    <col min="28" max="30" width="4.140625" style="0" bestFit="1" customWidth="1"/>
    <col min="31" max="31" width="4.140625" style="0" customWidth="1"/>
    <col min="32" max="37" width="4.140625" style="0" bestFit="1" customWidth="1"/>
    <col min="38" max="41" width="4.140625" style="0" customWidth="1"/>
    <col min="42" max="48" width="4.00390625" style="0" customWidth="1"/>
    <col min="49" max="49" width="4.140625" style="0" customWidth="1"/>
    <col min="50" max="51" width="4.00390625" style="0" bestFit="1" customWidth="1"/>
    <col min="52" max="52" width="4.00390625" style="0" customWidth="1"/>
    <col min="53" max="53" width="4.00390625" style="0" bestFit="1" customWidth="1"/>
    <col min="54" max="72" width="4.00390625" style="0" customWidth="1"/>
    <col min="73" max="82" width="4.140625" style="0" customWidth="1"/>
  </cols>
  <sheetData>
    <row r="1" ht="13.5" thickBot="1"/>
    <row r="2" spans="31:34" ht="12.75">
      <c r="AE2" s="1">
        <v>1</v>
      </c>
      <c r="AF2" s="2">
        <v>8</v>
      </c>
      <c r="AG2" s="2">
        <v>13</v>
      </c>
      <c r="AH2" s="3">
        <v>12</v>
      </c>
    </row>
    <row r="3" spans="31:34" ht="12.75">
      <c r="AE3" s="4">
        <v>15</v>
      </c>
      <c r="AF3" s="5">
        <v>10</v>
      </c>
      <c r="AG3" s="5">
        <v>3</v>
      </c>
      <c r="AH3" s="6">
        <v>6</v>
      </c>
    </row>
    <row r="4" spans="31:34" ht="12.75">
      <c r="AE4" s="4">
        <v>4</v>
      </c>
      <c r="AF4" s="5">
        <v>5</v>
      </c>
      <c r="AG4" s="5">
        <v>16</v>
      </c>
      <c r="AH4" s="6">
        <v>9</v>
      </c>
    </row>
    <row r="5" spans="31:34" ht="13.5" thickBot="1">
      <c r="AE5" s="7">
        <v>14</v>
      </c>
      <c r="AF5" s="8">
        <v>11</v>
      </c>
      <c r="AG5" s="8">
        <v>2</v>
      </c>
      <c r="AH5" s="9">
        <v>7</v>
      </c>
    </row>
    <row r="8" spans="27:38" ht="12.75">
      <c r="AA8">
        <f>+AD11+AE12+AF13+AG14+AH15+AI16</f>
        <v>111</v>
      </c>
      <c r="AD8">
        <f aca="true" t="shared" si="0" ref="AD8:AI8">SUM(AD11:AD16)</f>
        <v>111</v>
      </c>
      <c r="AE8">
        <f t="shared" si="0"/>
        <v>111</v>
      </c>
      <c r="AF8">
        <f t="shared" si="0"/>
        <v>111</v>
      </c>
      <c r="AG8">
        <f t="shared" si="0"/>
        <v>111</v>
      </c>
      <c r="AH8">
        <f t="shared" si="0"/>
        <v>111</v>
      </c>
      <c r="AI8">
        <f t="shared" si="0"/>
        <v>111</v>
      </c>
      <c r="AL8">
        <f>+AI11+AH12+AG13+AF14+AE15+AD16</f>
        <v>111</v>
      </c>
    </row>
    <row r="9" spans="28:53" ht="12.75">
      <c r="AB9">
        <f>+AE12+AF13+AG14+AH15</f>
        <v>74</v>
      </c>
      <c r="AE9">
        <f>SUM(AE12:AE15)</f>
        <v>74</v>
      </c>
      <c r="AF9">
        <f>SUM(AF12:AF15)</f>
        <v>74</v>
      </c>
      <c r="AG9">
        <f>SUM(AG12:AG15)</f>
        <v>74</v>
      </c>
      <c r="AH9">
        <f>SUM(AH12:AH15)</f>
        <v>74</v>
      </c>
      <c r="AK9">
        <f>+AH12+AG13+AF14+AE15</f>
        <v>74</v>
      </c>
      <c r="AV9">
        <f aca="true" t="shared" si="1" ref="AV9:BA9">SUM(AV11:AV16)</f>
        <v>0</v>
      </c>
      <c r="AW9">
        <f t="shared" si="1"/>
        <v>0</v>
      </c>
      <c r="AX9">
        <f t="shared" si="1"/>
        <v>0</v>
      </c>
      <c r="AY9">
        <f t="shared" si="1"/>
        <v>0</v>
      </c>
      <c r="AZ9">
        <f t="shared" si="1"/>
        <v>0</v>
      </c>
      <c r="BA9">
        <f t="shared" si="1"/>
        <v>0</v>
      </c>
    </row>
    <row r="10" spans="47:54" ht="13.5" thickBot="1">
      <c r="AU10">
        <f>AV11+BA16</f>
        <v>0</v>
      </c>
      <c r="BB10">
        <f>BA11+AV16</f>
        <v>0</v>
      </c>
    </row>
    <row r="11" spans="27:56" ht="13.5" thickBot="1">
      <c r="AA11">
        <f aca="true" t="shared" si="2" ref="AA11:AA16">SUM(AD11:AI11)</f>
        <v>111</v>
      </c>
      <c r="AD11" s="50">
        <v>1</v>
      </c>
      <c r="AE11" s="51">
        <v>6</v>
      </c>
      <c r="AF11" s="51">
        <v>9</v>
      </c>
      <c r="AG11" s="51">
        <v>34</v>
      </c>
      <c r="AH11" s="51">
        <v>32</v>
      </c>
      <c r="AI11" s="52">
        <v>29</v>
      </c>
      <c r="AT11">
        <f aca="true" t="shared" si="3" ref="AT11:AT16">SUM(AV11:BA11)</f>
        <v>0</v>
      </c>
      <c r="AV11" s="50">
        <v>-10</v>
      </c>
      <c r="AW11" s="51">
        <v>-5</v>
      </c>
      <c r="AX11" s="51">
        <v>-2</v>
      </c>
      <c r="AY11" s="51">
        <v>8</v>
      </c>
      <c r="AZ11" s="51">
        <v>6</v>
      </c>
      <c r="BA11" s="52">
        <v>3</v>
      </c>
      <c r="BB11" s="10"/>
      <c r="BC11" s="10"/>
      <c r="BD11" s="10"/>
    </row>
    <row r="12" spans="27:56" ht="12.75">
      <c r="AA12">
        <f t="shared" si="2"/>
        <v>111</v>
      </c>
      <c r="AB12">
        <f>SUM(AE12:AH12)</f>
        <v>74</v>
      </c>
      <c r="AD12" s="53">
        <v>35</v>
      </c>
      <c r="AE12" s="1">
        <f aca="true" t="shared" si="4" ref="AE12:AH15">AE2+10</f>
        <v>11</v>
      </c>
      <c r="AF12" s="2">
        <f t="shared" si="4"/>
        <v>18</v>
      </c>
      <c r="AG12" s="2">
        <f t="shared" si="4"/>
        <v>23</v>
      </c>
      <c r="AH12" s="3">
        <f t="shared" si="4"/>
        <v>22</v>
      </c>
      <c r="AI12" s="54">
        <v>2</v>
      </c>
      <c r="AT12">
        <f t="shared" si="3"/>
        <v>0</v>
      </c>
      <c r="AV12" s="53">
        <v>9</v>
      </c>
      <c r="AW12" s="1"/>
      <c r="AX12" s="2"/>
      <c r="AY12" s="2"/>
      <c r="AZ12" s="3"/>
      <c r="BA12" s="54">
        <v>-9</v>
      </c>
      <c r="BB12" s="10"/>
      <c r="BC12" s="10"/>
      <c r="BD12" s="10"/>
    </row>
    <row r="13" spans="27:56" ht="12.75">
      <c r="AA13">
        <f t="shared" si="2"/>
        <v>111</v>
      </c>
      <c r="AB13">
        <f>SUM(AE13:AH13)</f>
        <v>74</v>
      </c>
      <c r="AD13" s="53">
        <v>33</v>
      </c>
      <c r="AE13" s="4">
        <f t="shared" si="4"/>
        <v>25</v>
      </c>
      <c r="AF13" s="5">
        <f t="shared" si="4"/>
        <v>20</v>
      </c>
      <c r="AG13" s="5">
        <f t="shared" si="4"/>
        <v>13</v>
      </c>
      <c r="AH13" s="6">
        <f t="shared" si="4"/>
        <v>16</v>
      </c>
      <c r="AI13" s="54">
        <v>4</v>
      </c>
      <c r="AT13">
        <f t="shared" si="3"/>
        <v>0</v>
      </c>
      <c r="AV13" s="53">
        <v>7</v>
      </c>
      <c r="AW13" s="4"/>
      <c r="AX13" s="5"/>
      <c r="AY13" s="5"/>
      <c r="AZ13" s="6"/>
      <c r="BA13" s="54">
        <v>-7</v>
      </c>
      <c r="BB13" s="10"/>
      <c r="BC13" s="10"/>
      <c r="BD13" s="10"/>
    </row>
    <row r="14" spans="27:56" ht="12.75">
      <c r="AA14">
        <f t="shared" si="2"/>
        <v>111</v>
      </c>
      <c r="AB14">
        <f>SUM(AE14:AH14)</f>
        <v>74</v>
      </c>
      <c r="AD14" s="53">
        <v>27</v>
      </c>
      <c r="AE14" s="4">
        <f t="shared" si="4"/>
        <v>14</v>
      </c>
      <c r="AF14" s="5">
        <f t="shared" si="4"/>
        <v>15</v>
      </c>
      <c r="AG14" s="5">
        <f t="shared" si="4"/>
        <v>26</v>
      </c>
      <c r="AH14" s="6">
        <f t="shared" si="4"/>
        <v>19</v>
      </c>
      <c r="AI14" s="54">
        <v>10</v>
      </c>
      <c r="AT14">
        <f t="shared" si="3"/>
        <v>0</v>
      </c>
      <c r="AV14" s="53">
        <v>1</v>
      </c>
      <c r="AW14" s="4"/>
      <c r="AX14" s="5"/>
      <c r="AY14" s="5"/>
      <c r="AZ14" s="6"/>
      <c r="BA14" s="54">
        <v>-1</v>
      </c>
      <c r="BB14" s="10"/>
      <c r="BC14" s="10"/>
      <c r="BD14" s="10"/>
    </row>
    <row r="15" spans="27:56" ht="13.5" thickBot="1">
      <c r="AA15">
        <f t="shared" si="2"/>
        <v>111</v>
      </c>
      <c r="AB15">
        <f>SUM(AE15:AH15)</f>
        <v>74</v>
      </c>
      <c r="AD15" s="53">
        <v>7</v>
      </c>
      <c r="AE15" s="7">
        <f t="shared" si="4"/>
        <v>24</v>
      </c>
      <c r="AF15" s="8">
        <f t="shared" si="4"/>
        <v>21</v>
      </c>
      <c r="AG15" s="8">
        <f t="shared" si="4"/>
        <v>12</v>
      </c>
      <c r="AH15" s="9">
        <f t="shared" si="4"/>
        <v>17</v>
      </c>
      <c r="AI15" s="54">
        <v>30</v>
      </c>
      <c r="AT15">
        <f t="shared" si="3"/>
        <v>0</v>
      </c>
      <c r="AV15" s="53">
        <v>-4</v>
      </c>
      <c r="AW15" s="7"/>
      <c r="AX15" s="8"/>
      <c r="AY15" s="8"/>
      <c r="AZ15" s="9"/>
      <c r="BA15" s="54">
        <v>4</v>
      </c>
      <c r="BB15" s="10"/>
      <c r="BC15" s="10"/>
      <c r="BD15" s="10"/>
    </row>
    <row r="16" spans="27:56" ht="13.5" thickBot="1">
      <c r="AA16">
        <f t="shared" si="2"/>
        <v>111</v>
      </c>
      <c r="AD16" s="14">
        <v>8</v>
      </c>
      <c r="AE16" s="15">
        <v>31</v>
      </c>
      <c r="AF16" s="15">
        <v>28</v>
      </c>
      <c r="AG16" s="15">
        <v>3</v>
      </c>
      <c r="AH16" s="15">
        <v>5</v>
      </c>
      <c r="AI16" s="16">
        <v>36</v>
      </c>
      <c r="AT16">
        <f t="shared" si="3"/>
        <v>0</v>
      </c>
      <c r="AV16" s="14">
        <v>-3</v>
      </c>
      <c r="AW16" s="15">
        <v>5</v>
      </c>
      <c r="AX16" s="15">
        <v>2</v>
      </c>
      <c r="AY16" s="15">
        <v>-8</v>
      </c>
      <c r="AZ16" s="15">
        <v>-6</v>
      </c>
      <c r="BA16" s="16">
        <v>10</v>
      </c>
      <c r="BB16" s="10"/>
      <c r="BC16" s="10"/>
      <c r="BD16" s="10"/>
    </row>
    <row r="19" spans="25:40" ht="12.75">
      <c r="Y19">
        <f>AC23+AD24+AE25+AF26+AG27+AH28+AI29+AJ30</f>
        <v>260</v>
      </c>
      <c r="AC19">
        <f>SUM(AC23:AC30)</f>
        <v>260</v>
      </c>
      <c r="AD19">
        <f aca="true" t="shared" si="5" ref="AD19:AJ19">SUM(AD23:AD30)</f>
        <v>260</v>
      </c>
      <c r="AE19">
        <f t="shared" si="5"/>
        <v>260</v>
      </c>
      <c r="AF19">
        <f t="shared" si="5"/>
        <v>260</v>
      </c>
      <c r="AG19">
        <f t="shared" si="5"/>
        <v>260</v>
      </c>
      <c r="AH19">
        <f t="shared" si="5"/>
        <v>260</v>
      </c>
      <c r="AI19">
        <f t="shared" si="5"/>
        <v>260</v>
      </c>
      <c r="AJ19">
        <f t="shared" si="5"/>
        <v>260</v>
      </c>
      <c r="AN19">
        <f>AJ23+AI24+AH25+AG26+AF27+AE28+AD29+AC30</f>
        <v>260</v>
      </c>
    </row>
    <row r="20" spans="26:39" ht="12.75">
      <c r="Z20">
        <f>AD24+AE25+AF26+AG27+AH28+AI29</f>
        <v>195</v>
      </c>
      <c r="AD20">
        <f aca="true" t="shared" si="6" ref="AD20:AI20">SUM(AD24:AD29)</f>
        <v>195</v>
      </c>
      <c r="AE20">
        <f t="shared" si="6"/>
        <v>195</v>
      </c>
      <c r="AF20">
        <f t="shared" si="6"/>
        <v>195</v>
      </c>
      <c r="AG20">
        <f t="shared" si="6"/>
        <v>195</v>
      </c>
      <c r="AH20">
        <f t="shared" si="6"/>
        <v>195</v>
      </c>
      <c r="AI20">
        <f t="shared" si="6"/>
        <v>195</v>
      </c>
      <c r="AM20">
        <f>AI24+AH25+AG26+AF27+AE28+AD29</f>
        <v>195</v>
      </c>
    </row>
    <row r="21" spans="27:54" ht="12.75">
      <c r="AA21">
        <f>AE25+AF26+AG27+AH28</f>
        <v>130</v>
      </c>
      <c r="AE21">
        <f>SUM(AE25:AE28)</f>
        <v>130</v>
      </c>
      <c r="AF21">
        <f>SUM(AF25:AF28)</f>
        <v>130</v>
      </c>
      <c r="AG21">
        <f>SUM(AG25:AG28)</f>
        <v>130</v>
      </c>
      <c r="AH21">
        <f>SUM(AH25:AH28)</f>
        <v>130</v>
      </c>
      <c r="AL21">
        <f>AH25+AG26+AF27+AE28</f>
        <v>130</v>
      </c>
      <c r="AU21">
        <f>SUM(AU23:AU30)</f>
        <v>0</v>
      </c>
      <c r="AV21">
        <f aca="true" t="shared" si="7" ref="AV21:BB21">SUM(AV23:AV30)</f>
        <v>0</v>
      </c>
      <c r="AW21">
        <f t="shared" si="7"/>
        <v>0</v>
      </c>
      <c r="AX21">
        <f t="shared" si="7"/>
        <v>0</v>
      </c>
      <c r="AY21">
        <f t="shared" si="7"/>
        <v>0</v>
      </c>
      <c r="AZ21">
        <f t="shared" si="7"/>
        <v>0</v>
      </c>
      <c r="BA21">
        <f t="shared" si="7"/>
        <v>0</v>
      </c>
      <c r="BB21">
        <f t="shared" si="7"/>
        <v>0</v>
      </c>
    </row>
    <row r="22" spans="46:55" ht="13.5" thickBot="1">
      <c r="AT22">
        <f>AU23+BB30</f>
        <v>0</v>
      </c>
      <c r="BC22">
        <f>BB23+AU30</f>
        <v>0</v>
      </c>
    </row>
    <row r="23" spans="25:54" ht="13.5" thickBot="1">
      <c r="Y23">
        <f>SUM(AC23:AJ23)</f>
        <v>260</v>
      </c>
      <c r="AC23" s="17">
        <v>57</v>
      </c>
      <c r="AD23" s="18">
        <v>12</v>
      </c>
      <c r="AE23" s="18">
        <v>52</v>
      </c>
      <c r="AF23" s="18">
        <v>14</v>
      </c>
      <c r="AG23" s="18">
        <v>1</v>
      </c>
      <c r="AH23" s="18">
        <v>3</v>
      </c>
      <c r="AI23" s="18">
        <v>63</v>
      </c>
      <c r="AJ23" s="19">
        <v>58</v>
      </c>
      <c r="AS23">
        <f>SUM(AU23:BB23)</f>
        <v>0</v>
      </c>
      <c r="AU23" s="17">
        <v>7</v>
      </c>
      <c r="AV23" s="18">
        <v>-3</v>
      </c>
      <c r="AW23" s="18">
        <v>2</v>
      </c>
      <c r="AX23" s="18">
        <v>-1</v>
      </c>
      <c r="AY23" s="18">
        <v>-14</v>
      </c>
      <c r="AZ23" s="18">
        <v>-12</v>
      </c>
      <c r="BA23" s="18">
        <v>13</v>
      </c>
      <c r="BB23" s="19">
        <v>8</v>
      </c>
    </row>
    <row r="24" spans="25:54" ht="13.5" thickBot="1">
      <c r="Y24">
        <f aca="true" t="shared" si="8" ref="Y24:Y30">SUM(AC24:AJ24)</f>
        <v>260</v>
      </c>
      <c r="Z24">
        <f aca="true" t="shared" si="9" ref="Z24:Z29">SUM(AD24:AI24)</f>
        <v>195</v>
      </c>
      <c r="AC24" s="20">
        <v>10</v>
      </c>
      <c r="AD24" s="50">
        <f aca="true" t="shared" si="10" ref="AD24:AI29">AD11+14</f>
        <v>15</v>
      </c>
      <c r="AE24" s="51">
        <f t="shared" si="10"/>
        <v>20</v>
      </c>
      <c r="AF24" s="51">
        <f t="shared" si="10"/>
        <v>23</v>
      </c>
      <c r="AG24" s="51">
        <f t="shared" si="10"/>
        <v>48</v>
      </c>
      <c r="AH24" s="51">
        <f t="shared" si="10"/>
        <v>46</v>
      </c>
      <c r="AI24" s="52">
        <f t="shared" si="10"/>
        <v>43</v>
      </c>
      <c r="AJ24" s="24">
        <v>55</v>
      </c>
      <c r="AS24">
        <f aca="true" t="shared" si="11" ref="AS24:AS30">SUM(AU24:BB24)</f>
        <v>0</v>
      </c>
      <c r="AU24" s="20">
        <v>-5</v>
      </c>
      <c r="AV24" s="50"/>
      <c r="AW24" s="51"/>
      <c r="AX24" s="51"/>
      <c r="AY24" s="51"/>
      <c r="AZ24" s="51"/>
      <c r="BA24" s="52"/>
      <c r="BB24" s="24">
        <v>5</v>
      </c>
    </row>
    <row r="25" spans="25:54" ht="12.75">
      <c r="Y25">
        <f t="shared" si="8"/>
        <v>260</v>
      </c>
      <c r="Z25">
        <f t="shared" si="9"/>
        <v>195</v>
      </c>
      <c r="AA25">
        <f>SUM(AE25:AH25)</f>
        <v>130</v>
      </c>
      <c r="AC25" s="20">
        <v>9</v>
      </c>
      <c r="AD25" s="53">
        <f t="shared" si="10"/>
        <v>49</v>
      </c>
      <c r="AE25" s="1">
        <f t="shared" si="10"/>
        <v>25</v>
      </c>
      <c r="AF25" s="2">
        <f t="shared" si="10"/>
        <v>32</v>
      </c>
      <c r="AG25" s="2">
        <f t="shared" si="10"/>
        <v>37</v>
      </c>
      <c r="AH25" s="3">
        <f t="shared" si="10"/>
        <v>36</v>
      </c>
      <c r="AI25" s="54">
        <f t="shared" si="10"/>
        <v>16</v>
      </c>
      <c r="AJ25" s="24">
        <v>56</v>
      </c>
      <c r="AS25">
        <f t="shared" si="11"/>
        <v>0</v>
      </c>
      <c r="AU25" s="20">
        <v>-6</v>
      </c>
      <c r="AV25" s="53"/>
      <c r="AW25" s="1"/>
      <c r="AX25" s="2"/>
      <c r="AY25" s="2"/>
      <c r="AZ25" s="3"/>
      <c r="BA25" s="54"/>
      <c r="BB25" s="24">
        <v>6</v>
      </c>
    </row>
    <row r="26" spans="25:54" ht="12.75">
      <c r="Y26">
        <f t="shared" si="8"/>
        <v>260</v>
      </c>
      <c r="Z26">
        <f t="shared" si="9"/>
        <v>195</v>
      </c>
      <c r="AA26">
        <f>SUM(AE26:AH26)</f>
        <v>130</v>
      </c>
      <c r="AC26" s="20">
        <v>4</v>
      </c>
      <c r="AD26" s="53">
        <f t="shared" si="10"/>
        <v>47</v>
      </c>
      <c r="AE26" s="4">
        <f t="shared" si="10"/>
        <v>39</v>
      </c>
      <c r="AF26" s="5">
        <f t="shared" si="10"/>
        <v>34</v>
      </c>
      <c r="AG26" s="5">
        <f t="shared" si="10"/>
        <v>27</v>
      </c>
      <c r="AH26" s="6">
        <f t="shared" si="10"/>
        <v>30</v>
      </c>
      <c r="AI26" s="54">
        <f t="shared" si="10"/>
        <v>18</v>
      </c>
      <c r="AJ26" s="24">
        <v>61</v>
      </c>
      <c r="AS26">
        <f t="shared" si="11"/>
        <v>0</v>
      </c>
      <c r="AU26" s="20">
        <v>-11</v>
      </c>
      <c r="AV26" s="53"/>
      <c r="AW26" s="4"/>
      <c r="AX26" s="5"/>
      <c r="AY26" s="5"/>
      <c r="AZ26" s="6"/>
      <c r="BA26" s="54"/>
      <c r="BB26" s="24">
        <v>11</v>
      </c>
    </row>
    <row r="27" spans="25:54" ht="12.75">
      <c r="Y27">
        <f t="shared" si="8"/>
        <v>260</v>
      </c>
      <c r="Z27">
        <f t="shared" si="9"/>
        <v>195</v>
      </c>
      <c r="AA27">
        <f>SUM(AE27:AH27)</f>
        <v>130</v>
      </c>
      <c r="AC27" s="20">
        <v>54</v>
      </c>
      <c r="AD27" s="53">
        <f t="shared" si="10"/>
        <v>41</v>
      </c>
      <c r="AE27" s="4">
        <f t="shared" si="10"/>
        <v>28</v>
      </c>
      <c r="AF27" s="5">
        <f t="shared" si="10"/>
        <v>29</v>
      </c>
      <c r="AG27" s="5">
        <f t="shared" si="10"/>
        <v>40</v>
      </c>
      <c r="AH27" s="6">
        <f t="shared" si="10"/>
        <v>33</v>
      </c>
      <c r="AI27" s="54">
        <f t="shared" si="10"/>
        <v>24</v>
      </c>
      <c r="AJ27" s="24">
        <v>11</v>
      </c>
      <c r="AS27">
        <f t="shared" si="11"/>
        <v>0</v>
      </c>
      <c r="AU27" s="20">
        <v>4</v>
      </c>
      <c r="AV27" s="53"/>
      <c r="AW27" s="4"/>
      <c r="AX27" s="5"/>
      <c r="AY27" s="5"/>
      <c r="AZ27" s="6"/>
      <c r="BA27" s="54"/>
      <c r="BB27" s="24">
        <v>-4</v>
      </c>
    </row>
    <row r="28" spans="25:54" ht="13.5" thickBot="1">
      <c r="Y28">
        <f t="shared" si="8"/>
        <v>260</v>
      </c>
      <c r="Z28">
        <f t="shared" si="9"/>
        <v>195</v>
      </c>
      <c r="AA28">
        <f>SUM(AE28:AH28)</f>
        <v>130</v>
      </c>
      <c r="AC28" s="20">
        <v>59</v>
      </c>
      <c r="AD28" s="53">
        <f t="shared" si="10"/>
        <v>21</v>
      </c>
      <c r="AE28" s="7">
        <f t="shared" si="10"/>
        <v>38</v>
      </c>
      <c r="AF28" s="8">
        <f t="shared" si="10"/>
        <v>35</v>
      </c>
      <c r="AG28" s="8">
        <f t="shared" si="10"/>
        <v>26</v>
      </c>
      <c r="AH28" s="9">
        <f t="shared" si="10"/>
        <v>31</v>
      </c>
      <c r="AI28" s="54">
        <f t="shared" si="10"/>
        <v>44</v>
      </c>
      <c r="AJ28" s="24">
        <v>6</v>
      </c>
      <c r="AS28">
        <f t="shared" si="11"/>
        <v>0</v>
      </c>
      <c r="AU28" s="20">
        <v>9</v>
      </c>
      <c r="AV28" s="53"/>
      <c r="AW28" s="7"/>
      <c r="AX28" s="8"/>
      <c r="AY28" s="8"/>
      <c r="AZ28" s="9"/>
      <c r="BA28" s="54"/>
      <c r="BB28" s="24">
        <v>-9</v>
      </c>
    </row>
    <row r="29" spans="25:54" ht="13.5" thickBot="1">
      <c r="Y29">
        <f t="shared" si="8"/>
        <v>260</v>
      </c>
      <c r="Z29">
        <f t="shared" si="9"/>
        <v>195</v>
      </c>
      <c r="AC29" s="20">
        <v>60</v>
      </c>
      <c r="AD29" s="14">
        <f t="shared" si="10"/>
        <v>22</v>
      </c>
      <c r="AE29" s="15">
        <f t="shared" si="10"/>
        <v>45</v>
      </c>
      <c r="AF29" s="15">
        <f t="shared" si="10"/>
        <v>42</v>
      </c>
      <c r="AG29" s="15">
        <f t="shared" si="10"/>
        <v>17</v>
      </c>
      <c r="AH29" s="15">
        <f t="shared" si="10"/>
        <v>19</v>
      </c>
      <c r="AI29" s="16">
        <f t="shared" si="10"/>
        <v>50</v>
      </c>
      <c r="AJ29" s="24">
        <v>5</v>
      </c>
      <c r="AS29">
        <f t="shared" si="11"/>
        <v>0</v>
      </c>
      <c r="AU29" s="20">
        <v>10</v>
      </c>
      <c r="AV29" s="14"/>
      <c r="AW29" s="15"/>
      <c r="AX29" s="15"/>
      <c r="AY29" s="15"/>
      <c r="AZ29" s="15"/>
      <c r="BA29" s="16"/>
      <c r="BB29" s="24">
        <v>-10</v>
      </c>
    </row>
    <row r="30" spans="25:54" ht="13.5" thickBot="1">
      <c r="Y30">
        <f t="shared" si="8"/>
        <v>260</v>
      </c>
      <c r="AC30" s="21">
        <v>7</v>
      </c>
      <c r="AD30" s="22">
        <v>53</v>
      </c>
      <c r="AE30" s="22">
        <v>13</v>
      </c>
      <c r="AF30" s="22">
        <v>51</v>
      </c>
      <c r="AG30" s="22">
        <v>64</v>
      </c>
      <c r="AH30" s="22">
        <v>62</v>
      </c>
      <c r="AI30" s="22">
        <v>2</v>
      </c>
      <c r="AJ30" s="23">
        <v>8</v>
      </c>
      <c r="AS30">
        <f t="shared" si="11"/>
        <v>0</v>
      </c>
      <c r="AU30" s="21">
        <v>-8</v>
      </c>
      <c r="AV30" s="22">
        <v>3</v>
      </c>
      <c r="AW30" s="22">
        <v>-2</v>
      </c>
      <c r="AX30" s="22">
        <v>1</v>
      </c>
      <c r="AY30" s="22">
        <v>14</v>
      </c>
      <c r="AZ30" s="22">
        <v>12</v>
      </c>
      <c r="BA30" s="22">
        <v>-13</v>
      </c>
      <c r="BB30" s="23">
        <v>-7</v>
      </c>
    </row>
    <row r="33" spans="23:42" ht="12.75">
      <c r="W33">
        <f>AB38+AC39+AD40+AE41+AF42+AG43+AH44+AI45+AJ46+AK47</f>
        <v>505</v>
      </c>
      <c r="AB33">
        <f>SUM(AB38:AB47)</f>
        <v>505</v>
      </c>
      <c r="AC33">
        <f aca="true" t="shared" si="12" ref="AC33:AK33">SUM(AC38:AC47)</f>
        <v>505</v>
      </c>
      <c r="AD33">
        <f t="shared" si="12"/>
        <v>505</v>
      </c>
      <c r="AE33">
        <f t="shared" si="12"/>
        <v>505</v>
      </c>
      <c r="AF33">
        <f t="shared" si="12"/>
        <v>505</v>
      </c>
      <c r="AG33">
        <f t="shared" si="12"/>
        <v>505</v>
      </c>
      <c r="AH33">
        <f t="shared" si="12"/>
        <v>505</v>
      </c>
      <c r="AI33">
        <f t="shared" si="12"/>
        <v>505</v>
      </c>
      <c r="AJ33">
        <f t="shared" si="12"/>
        <v>505</v>
      </c>
      <c r="AK33">
        <f t="shared" si="12"/>
        <v>505</v>
      </c>
      <c r="AP33">
        <f>AK38+AJ39+AI40+AH41+AG42+AF43+AE44+AD45+AC46+AB47</f>
        <v>505</v>
      </c>
    </row>
    <row r="34" spans="24:41" ht="12.75">
      <c r="X34">
        <f>AC39+AD40+AE41+AF42+AG43+AH44+AI45+AJ46</f>
        <v>404</v>
      </c>
      <c r="AC34">
        <f>SUM(AC39:AC46)</f>
        <v>404</v>
      </c>
      <c r="AD34">
        <f aca="true" t="shared" si="13" ref="AD34:AJ34">SUM(AD39:AD46)</f>
        <v>404</v>
      </c>
      <c r="AE34">
        <f t="shared" si="13"/>
        <v>404</v>
      </c>
      <c r="AF34">
        <f t="shared" si="13"/>
        <v>404</v>
      </c>
      <c r="AG34">
        <f t="shared" si="13"/>
        <v>404</v>
      </c>
      <c r="AH34">
        <f t="shared" si="13"/>
        <v>404</v>
      </c>
      <c r="AI34">
        <f t="shared" si="13"/>
        <v>404</v>
      </c>
      <c r="AJ34">
        <f t="shared" si="13"/>
        <v>404</v>
      </c>
      <c r="AO34">
        <f>AJ39+AI40+AH41+AG42+AF43+AE44+AD45+AC46</f>
        <v>404</v>
      </c>
    </row>
    <row r="35" spans="25:40" ht="12.75">
      <c r="Y35">
        <f>AD40+AE41+AF42+AG43+AH44+AI45</f>
        <v>303</v>
      </c>
      <c r="AD35">
        <f aca="true" t="shared" si="14" ref="AD35:AI35">SUM(AD40:AD45)</f>
        <v>303</v>
      </c>
      <c r="AE35">
        <f t="shared" si="14"/>
        <v>303</v>
      </c>
      <c r="AF35">
        <f t="shared" si="14"/>
        <v>303</v>
      </c>
      <c r="AG35">
        <f t="shared" si="14"/>
        <v>303</v>
      </c>
      <c r="AH35">
        <f t="shared" si="14"/>
        <v>303</v>
      </c>
      <c r="AI35">
        <f t="shared" si="14"/>
        <v>303</v>
      </c>
      <c r="AN35">
        <f>AI40+AH41+AG42+AF43+AE44+AD45</f>
        <v>303</v>
      </c>
    </row>
    <row r="36" spans="26:55" ht="12.75">
      <c r="Z36">
        <f>AE41+AF42+AG43+AH44</f>
        <v>202</v>
      </c>
      <c r="AE36">
        <f>SUM(AE41:AE44)</f>
        <v>202</v>
      </c>
      <c r="AF36">
        <f>SUM(AF41:AF44)</f>
        <v>202</v>
      </c>
      <c r="AG36">
        <f>SUM(AG41:AG44)</f>
        <v>202</v>
      </c>
      <c r="AH36">
        <f>SUM(AH41:AH44)</f>
        <v>202</v>
      </c>
      <c r="AM36">
        <f>AH41+AG42+AF43+AE44</f>
        <v>202</v>
      </c>
      <c r="AT36">
        <f>SUM(AT38:AT47)</f>
        <v>0</v>
      </c>
      <c r="AU36">
        <f aca="true" t="shared" si="15" ref="AU36:BC36">SUM(AU38:AU47)</f>
        <v>0</v>
      </c>
      <c r="AV36">
        <f t="shared" si="15"/>
        <v>0</v>
      </c>
      <c r="AW36">
        <f t="shared" si="15"/>
        <v>0</v>
      </c>
      <c r="AX36">
        <f t="shared" si="15"/>
        <v>0</v>
      </c>
      <c r="AY36">
        <f t="shared" si="15"/>
        <v>0</v>
      </c>
      <c r="AZ36">
        <f t="shared" si="15"/>
        <v>0</v>
      </c>
      <c r="BA36">
        <f t="shared" si="15"/>
        <v>0</v>
      </c>
      <c r="BB36">
        <f t="shared" si="15"/>
        <v>0</v>
      </c>
      <c r="BC36">
        <f t="shared" si="15"/>
        <v>0</v>
      </c>
    </row>
    <row r="37" spans="45:56" ht="13.5" thickBot="1">
      <c r="AS37">
        <f>AT38+BC47</f>
        <v>0</v>
      </c>
      <c r="BD37">
        <f>BC38+AT47</f>
        <v>0</v>
      </c>
    </row>
    <row r="38" spans="23:55" ht="13.5" thickBot="1">
      <c r="W38">
        <f>SUM(AB38:AK38)</f>
        <v>505</v>
      </c>
      <c r="AB38" s="25">
        <v>92</v>
      </c>
      <c r="AC38" s="26">
        <v>2</v>
      </c>
      <c r="AD38" s="26">
        <v>98</v>
      </c>
      <c r="AE38" s="26">
        <v>4</v>
      </c>
      <c r="AF38" s="26">
        <v>14</v>
      </c>
      <c r="AG38" s="26">
        <v>18</v>
      </c>
      <c r="AH38" s="26">
        <v>84</v>
      </c>
      <c r="AI38" s="26">
        <v>16</v>
      </c>
      <c r="AJ38" s="26">
        <v>86</v>
      </c>
      <c r="AK38" s="27">
        <v>91</v>
      </c>
      <c r="AR38">
        <f>SUM(AT38:BC38)</f>
        <v>0</v>
      </c>
      <c r="AT38" s="25">
        <v>10</v>
      </c>
      <c r="AU38" s="26">
        <v>-17</v>
      </c>
      <c r="AV38" s="26">
        <v>16</v>
      </c>
      <c r="AW38" s="26">
        <v>-15</v>
      </c>
      <c r="AX38" s="26">
        <v>-5</v>
      </c>
      <c r="AY38" s="26">
        <v>-1</v>
      </c>
      <c r="AZ38" s="26">
        <v>2</v>
      </c>
      <c r="BA38" s="26">
        <v>-3</v>
      </c>
      <c r="BB38" s="26">
        <v>4</v>
      </c>
      <c r="BC38" s="27">
        <v>9</v>
      </c>
    </row>
    <row r="39" spans="23:55" ht="13.5" thickBot="1">
      <c r="W39">
        <f aca="true" t="shared" si="16" ref="W39:W47">SUM(AB39:AK39)</f>
        <v>505</v>
      </c>
      <c r="X39">
        <f>SUM(AC39:AJ39)</f>
        <v>404</v>
      </c>
      <c r="AB39" s="28">
        <v>88</v>
      </c>
      <c r="AC39" s="17">
        <f>AC23+18</f>
        <v>75</v>
      </c>
      <c r="AD39" s="18">
        <f aca="true" t="shared" si="17" ref="AD39:AJ39">AD23+18</f>
        <v>30</v>
      </c>
      <c r="AE39" s="18">
        <f t="shared" si="17"/>
        <v>70</v>
      </c>
      <c r="AF39" s="18">
        <f t="shared" si="17"/>
        <v>32</v>
      </c>
      <c r="AG39" s="18">
        <f t="shared" si="17"/>
        <v>19</v>
      </c>
      <c r="AH39" s="18">
        <f t="shared" si="17"/>
        <v>21</v>
      </c>
      <c r="AI39" s="18">
        <f t="shared" si="17"/>
        <v>81</v>
      </c>
      <c r="AJ39" s="19">
        <f t="shared" si="17"/>
        <v>76</v>
      </c>
      <c r="AK39" s="32">
        <v>13</v>
      </c>
      <c r="AR39">
        <f aca="true" t="shared" si="18" ref="AR39:AR47">SUM(AT39:BC39)</f>
        <v>0</v>
      </c>
      <c r="AT39" s="28">
        <v>6</v>
      </c>
      <c r="AU39" s="17"/>
      <c r="AV39" s="18"/>
      <c r="AW39" s="18"/>
      <c r="AX39" s="18"/>
      <c r="AY39" s="18"/>
      <c r="AZ39" s="18"/>
      <c r="BA39" s="18"/>
      <c r="BB39" s="19"/>
      <c r="BC39" s="32">
        <v>-6</v>
      </c>
    </row>
    <row r="40" spans="23:55" ht="13.5" thickBot="1">
      <c r="W40">
        <f t="shared" si="16"/>
        <v>505</v>
      </c>
      <c r="X40">
        <f aca="true" t="shared" si="19" ref="X40:X46">SUM(AC40:AJ40)</f>
        <v>404</v>
      </c>
      <c r="Y40">
        <f aca="true" t="shared" si="20" ref="Y40:Y45">SUM(AD40:AI40)</f>
        <v>303</v>
      </c>
      <c r="AB40" s="28">
        <v>12</v>
      </c>
      <c r="AC40" s="20">
        <f aca="true" t="shared" si="21" ref="AC40:AJ46">AC24+18</f>
        <v>28</v>
      </c>
      <c r="AD40" s="50">
        <f t="shared" si="21"/>
        <v>33</v>
      </c>
      <c r="AE40" s="51">
        <f t="shared" si="21"/>
        <v>38</v>
      </c>
      <c r="AF40" s="51">
        <f t="shared" si="21"/>
        <v>41</v>
      </c>
      <c r="AG40" s="51">
        <f t="shared" si="21"/>
        <v>66</v>
      </c>
      <c r="AH40" s="51">
        <f t="shared" si="21"/>
        <v>64</v>
      </c>
      <c r="AI40" s="52">
        <f t="shared" si="21"/>
        <v>61</v>
      </c>
      <c r="AJ40" s="24">
        <f t="shared" si="21"/>
        <v>73</v>
      </c>
      <c r="AK40" s="32">
        <v>89</v>
      </c>
      <c r="AR40">
        <f t="shared" si="18"/>
        <v>0</v>
      </c>
      <c r="AT40" s="28">
        <v>-7</v>
      </c>
      <c r="AU40" s="20"/>
      <c r="AV40" s="50"/>
      <c r="AW40" s="51"/>
      <c r="AX40" s="51"/>
      <c r="AY40" s="51"/>
      <c r="AZ40" s="51"/>
      <c r="BA40" s="52"/>
      <c r="BB40" s="24"/>
      <c r="BC40" s="32">
        <v>7</v>
      </c>
    </row>
    <row r="41" spans="23:55" ht="12.75">
      <c r="W41">
        <f t="shared" si="16"/>
        <v>505</v>
      </c>
      <c r="X41">
        <f t="shared" si="19"/>
        <v>404</v>
      </c>
      <c r="Y41">
        <f t="shared" si="20"/>
        <v>303</v>
      </c>
      <c r="Z41">
        <f>SUM(AE41:AH41)</f>
        <v>202</v>
      </c>
      <c r="AB41" s="28">
        <v>90</v>
      </c>
      <c r="AC41" s="20">
        <f t="shared" si="21"/>
        <v>27</v>
      </c>
      <c r="AD41" s="53">
        <f t="shared" si="21"/>
        <v>67</v>
      </c>
      <c r="AE41" s="1">
        <f t="shared" si="21"/>
        <v>43</v>
      </c>
      <c r="AF41" s="2">
        <f t="shared" si="21"/>
        <v>50</v>
      </c>
      <c r="AG41" s="2">
        <f t="shared" si="21"/>
        <v>55</v>
      </c>
      <c r="AH41" s="3">
        <f t="shared" si="21"/>
        <v>54</v>
      </c>
      <c r="AI41" s="54">
        <f t="shared" si="21"/>
        <v>34</v>
      </c>
      <c r="AJ41" s="24">
        <f t="shared" si="21"/>
        <v>74</v>
      </c>
      <c r="AK41" s="32">
        <v>11</v>
      </c>
      <c r="AR41">
        <f t="shared" si="18"/>
        <v>0</v>
      </c>
      <c r="AT41" s="28">
        <v>8</v>
      </c>
      <c r="AU41" s="20"/>
      <c r="AV41" s="53"/>
      <c r="AW41" s="1"/>
      <c r="AX41" s="2"/>
      <c r="AY41" s="2"/>
      <c r="AZ41" s="3"/>
      <c r="BA41" s="54"/>
      <c r="BB41" s="24"/>
      <c r="BC41" s="32">
        <v>-8</v>
      </c>
    </row>
    <row r="42" spans="23:55" ht="12.75">
      <c r="W42">
        <f t="shared" si="16"/>
        <v>505</v>
      </c>
      <c r="X42">
        <f t="shared" si="19"/>
        <v>404</v>
      </c>
      <c r="Y42">
        <f t="shared" si="20"/>
        <v>303</v>
      </c>
      <c r="Z42">
        <f>SUM(AE42:AH42)</f>
        <v>202</v>
      </c>
      <c r="AB42" s="28">
        <v>5</v>
      </c>
      <c r="AC42" s="20">
        <f t="shared" si="21"/>
        <v>22</v>
      </c>
      <c r="AD42" s="53">
        <f t="shared" si="21"/>
        <v>65</v>
      </c>
      <c r="AE42" s="4">
        <f t="shared" si="21"/>
        <v>57</v>
      </c>
      <c r="AF42" s="5">
        <f t="shared" si="21"/>
        <v>52</v>
      </c>
      <c r="AG42" s="5">
        <f t="shared" si="21"/>
        <v>45</v>
      </c>
      <c r="AH42" s="6">
        <f t="shared" si="21"/>
        <v>48</v>
      </c>
      <c r="AI42" s="54">
        <f t="shared" si="21"/>
        <v>36</v>
      </c>
      <c r="AJ42" s="24">
        <f t="shared" si="21"/>
        <v>79</v>
      </c>
      <c r="AK42" s="32">
        <v>96</v>
      </c>
      <c r="AR42">
        <f t="shared" si="18"/>
        <v>0</v>
      </c>
      <c r="AT42" s="28">
        <v>-14</v>
      </c>
      <c r="AU42" s="20"/>
      <c r="AV42" s="53"/>
      <c r="AW42" s="4"/>
      <c r="AX42" s="5"/>
      <c r="AY42" s="5"/>
      <c r="AZ42" s="6"/>
      <c r="BA42" s="54"/>
      <c r="BB42" s="24"/>
      <c r="BC42" s="32">
        <v>14</v>
      </c>
    </row>
    <row r="43" spans="23:55" ht="12.75">
      <c r="W43">
        <f t="shared" si="16"/>
        <v>505</v>
      </c>
      <c r="X43">
        <f t="shared" si="19"/>
        <v>404</v>
      </c>
      <c r="Y43">
        <f t="shared" si="20"/>
        <v>303</v>
      </c>
      <c r="Z43">
        <f>SUM(AE43:AH43)</f>
        <v>202</v>
      </c>
      <c r="AB43" s="28">
        <v>100</v>
      </c>
      <c r="AC43" s="20">
        <f t="shared" si="21"/>
        <v>72</v>
      </c>
      <c r="AD43" s="53">
        <f t="shared" si="21"/>
        <v>59</v>
      </c>
      <c r="AE43" s="4">
        <f t="shared" si="21"/>
        <v>46</v>
      </c>
      <c r="AF43" s="5">
        <f t="shared" si="21"/>
        <v>47</v>
      </c>
      <c r="AG43" s="5">
        <f t="shared" si="21"/>
        <v>58</v>
      </c>
      <c r="AH43" s="6">
        <f t="shared" si="21"/>
        <v>51</v>
      </c>
      <c r="AI43" s="54">
        <f t="shared" si="21"/>
        <v>42</v>
      </c>
      <c r="AJ43" s="24">
        <f t="shared" si="21"/>
        <v>29</v>
      </c>
      <c r="AK43" s="32">
        <v>1</v>
      </c>
      <c r="AR43">
        <f t="shared" si="18"/>
        <v>0</v>
      </c>
      <c r="AT43" s="28">
        <v>18</v>
      </c>
      <c r="AU43" s="20"/>
      <c r="AV43" s="53"/>
      <c r="AW43" s="4"/>
      <c r="AX43" s="5"/>
      <c r="AY43" s="5"/>
      <c r="AZ43" s="6"/>
      <c r="BA43" s="54"/>
      <c r="BB43" s="24"/>
      <c r="BC43" s="32">
        <v>-18</v>
      </c>
    </row>
    <row r="44" spans="23:55" ht="13.5" thickBot="1">
      <c r="W44">
        <f t="shared" si="16"/>
        <v>505</v>
      </c>
      <c r="X44">
        <f t="shared" si="19"/>
        <v>404</v>
      </c>
      <c r="Y44">
        <f t="shared" si="20"/>
        <v>303</v>
      </c>
      <c r="Z44">
        <f>SUM(AE44:AH44)</f>
        <v>202</v>
      </c>
      <c r="AB44" s="28">
        <v>8</v>
      </c>
      <c r="AC44" s="20">
        <f t="shared" si="21"/>
        <v>77</v>
      </c>
      <c r="AD44" s="53">
        <f t="shared" si="21"/>
        <v>39</v>
      </c>
      <c r="AE44" s="7">
        <f t="shared" si="21"/>
        <v>56</v>
      </c>
      <c r="AF44" s="8">
        <f t="shared" si="21"/>
        <v>53</v>
      </c>
      <c r="AG44" s="8">
        <f t="shared" si="21"/>
        <v>44</v>
      </c>
      <c r="AH44" s="9">
        <f t="shared" si="21"/>
        <v>49</v>
      </c>
      <c r="AI44" s="54">
        <f t="shared" si="21"/>
        <v>62</v>
      </c>
      <c r="AJ44" s="24">
        <f t="shared" si="21"/>
        <v>24</v>
      </c>
      <c r="AK44" s="32">
        <v>93</v>
      </c>
      <c r="AR44">
        <f t="shared" si="18"/>
        <v>0</v>
      </c>
      <c r="AT44" s="28">
        <v>-11</v>
      </c>
      <c r="AU44" s="20"/>
      <c r="AV44" s="53"/>
      <c r="AW44" s="7"/>
      <c r="AX44" s="8"/>
      <c r="AY44" s="8"/>
      <c r="AZ44" s="9"/>
      <c r="BA44" s="54"/>
      <c r="BB44" s="24"/>
      <c r="BC44" s="32">
        <v>11</v>
      </c>
    </row>
    <row r="45" spans="23:55" ht="13.5" thickBot="1">
      <c r="W45">
        <f t="shared" si="16"/>
        <v>505</v>
      </c>
      <c r="X45">
        <f t="shared" si="19"/>
        <v>404</v>
      </c>
      <c r="Y45">
        <f t="shared" si="20"/>
        <v>303</v>
      </c>
      <c r="AB45" s="28">
        <v>94</v>
      </c>
      <c r="AC45" s="20">
        <f t="shared" si="21"/>
        <v>78</v>
      </c>
      <c r="AD45" s="14">
        <f t="shared" si="21"/>
        <v>40</v>
      </c>
      <c r="AE45" s="15">
        <f t="shared" si="21"/>
        <v>63</v>
      </c>
      <c r="AF45" s="15">
        <f t="shared" si="21"/>
        <v>60</v>
      </c>
      <c r="AG45" s="15">
        <f t="shared" si="21"/>
        <v>35</v>
      </c>
      <c r="AH45" s="15">
        <f t="shared" si="21"/>
        <v>37</v>
      </c>
      <c r="AI45" s="16">
        <f t="shared" si="21"/>
        <v>68</v>
      </c>
      <c r="AJ45" s="24">
        <f t="shared" si="21"/>
        <v>23</v>
      </c>
      <c r="AK45" s="32">
        <v>7</v>
      </c>
      <c r="AR45">
        <f t="shared" si="18"/>
        <v>0</v>
      </c>
      <c r="AT45" s="28">
        <v>12</v>
      </c>
      <c r="AU45" s="20"/>
      <c r="AV45" s="14"/>
      <c r="AW45" s="15"/>
      <c r="AX45" s="15"/>
      <c r="AY45" s="15"/>
      <c r="AZ45" s="15"/>
      <c r="BA45" s="16"/>
      <c r="BB45" s="24"/>
      <c r="BC45" s="32">
        <v>-12</v>
      </c>
    </row>
    <row r="46" spans="23:55" ht="13.5" thickBot="1">
      <c r="W46">
        <f t="shared" si="16"/>
        <v>505</v>
      </c>
      <c r="X46">
        <f t="shared" si="19"/>
        <v>404</v>
      </c>
      <c r="AB46" s="28">
        <v>6</v>
      </c>
      <c r="AC46" s="21">
        <f t="shared" si="21"/>
        <v>25</v>
      </c>
      <c r="AD46" s="22">
        <f t="shared" si="21"/>
        <v>71</v>
      </c>
      <c r="AE46" s="22">
        <f t="shared" si="21"/>
        <v>31</v>
      </c>
      <c r="AF46" s="22">
        <f t="shared" si="21"/>
        <v>69</v>
      </c>
      <c r="AG46" s="22">
        <f t="shared" si="21"/>
        <v>82</v>
      </c>
      <c r="AH46" s="22">
        <f t="shared" si="21"/>
        <v>80</v>
      </c>
      <c r="AI46" s="22">
        <f t="shared" si="21"/>
        <v>20</v>
      </c>
      <c r="AJ46" s="23">
        <f t="shared" si="21"/>
        <v>26</v>
      </c>
      <c r="AK46" s="32">
        <v>95</v>
      </c>
      <c r="AR46">
        <f t="shared" si="18"/>
        <v>0</v>
      </c>
      <c r="AT46" s="28">
        <v>-13</v>
      </c>
      <c r="AU46" s="21"/>
      <c r="AV46" s="22"/>
      <c r="AW46" s="22"/>
      <c r="AX46" s="22"/>
      <c r="AY46" s="22"/>
      <c r="AZ46" s="22"/>
      <c r="BA46" s="22"/>
      <c r="BB46" s="23"/>
      <c r="BC46" s="32">
        <v>13</v>
      </c>
    </row>
    <row r="47" spans="23:55" ht="13.5" thickBot="1">
      <c r="W47">
        <f t="shared" si="16"/>
        <v>505</v>
      </c>
      <c r="AB47" s="29">
        <v>10</v>
      </c>
      <c r="AC47" s="30">
        <v>99</v>
      </c>
      <c r="AD47" s="30">
        <v>3</v>
      </c>
      <c r="AE47" s="30">
        <v>97</v>
      </c>
      <c r="AF47" s="30">
        <v>87</v>
      </c>
      <c r="AG47" s="30">
        <v>83</v>
      </c>
      <c r="AH47" s="30">
        <v>17</v>
      </c>
      <c r="AI47" s="30">
        <v>85</v>
      </c>
      <c r="AJ47" s="30">
        <v>15</v>
      </c>
      <c r="AK47" s="31">
        <v>9</v>
      </c>
      <c r="AR47">
        <f t="shared" si="18"/>
        <v>0</v>
      </c>
      <c r="AT47" s="29">
        <v>-9</v>
      </c>
      <c r="AU47" s="30">
        <v>17</v>
      </c>
      <c r="AV47" s="30">
        <v>-16</v>
      </c>
      <c r="AW47" s="30">
        <v>15</v>
      </c>
      <c r="AX47" s="30">
        <v>5</v>
      </c>
      <c r="AY47" s="30">
        <v>1</v>
      </c>
      <c r="AZ47" s="30">
        <v>-2</v>
      </c>
      <c r="BA47" s="30">
        <v>3</v>
      </c>
      <c r="BB47" s="30">
        <v>-4</v>
      </c>
      <c r="BC47" s="31">
        <v>-10</v>
      </c>
    </row>
    <row r="50" spans="21:44" ht="12.75">
      <c r="U50">
        <f>AA56+AB57+AC58+AD59+AE60+AF61+AG62+AH63+AI64+AJ65+AK66+AL67</f>
        <v>870</v>
      </c>
      <c r="AA50">
        <f>SUM(AA56:AA67)</f>
        <v>870</v>
      </c>
      <c r="AB50">
        <f aca="true" t="shared" si="22" ref="AB50:AL50">SUM(AB56:AB67)</f>
        <v>870</v>
      </c>
      <c r="AC50">
        <f t="shared" si="22"/>
        <v>870</v>
      </c>
      <c r="AD50">
        <f t="shared" si="22"/>
        <v>870</v>
      </c>
      <c r="AE50">
        <f t="shared" si="22"/>
        <v>870</v>
      </c>
      <c r="AF50">
        <f t="shared" si="22"/>
        <v>870</v>
      </c>
      <c r="AG50">
        <f t="shared" si="22"/>
        <v>870</v>
      </c>
      <c r="AH50">
        <f t="shared" si="22"/>
        <v>870</v>
      </c>
      <c r="AI50">
        <f t="shared" si="22"/>
        <v>870</v>
      </c>
      <c r="AJ50">
        <f t="shared" si="22"/>
        <v>870</v>
      </c>
      <c r="AK50">
        <f t="shared" si="22"/>
        <v>870</v>
      </c>
      <c r="AL50">
        <f t="shared" si="22"/>
        <v>870</v>
      </c>
      <c r="AR50">
        <f>AL56+AK57+AJ58+AI59+AH60+AG61+AF62+AE63+AD64+AC65+AB66+AA67</f>
        <v>870</v>
      </c>
    </row>
    <row r="51" spans="22:43" ht="12.75">
      <c r="V51">
        <f>AB57+AC58+AD59+AE60+AF61+AG62+AH63+AI64+AJ65+AK66</f>
        <v>725</v>
      </c>
      <c r="AB51">
        <f>SUM(AB57:AB66)</f>
        <v>725</v>
      </c>
      <c r="AC51">
        <f aca="true" t="shared" si="23" ref="AC51:AK51">SUM(AC57:AC66)</f>
        <v>725</v>
      </c>
      <c r="AD51">
        <f t="shared" si="23"/>
        <v>725</v>
      </c>
      <c r="AE51">
        <f t="shared" si="23"/>
        <v>725</v>
      </c>
      <c r="AF51">
        <f t="shared" si="23"/>
        <v>725</v>
      </c>
      <c r="AG51">
        <f t="shared" si="23"/>
        <v>725</v>
      </c>
      <c r="AH51">
        <f t="shared" si="23"/>
        <v>725</v>
      </c>
      <c r="AI51">
        <f t="shared" si="23"/>
        <v>725</v>
      </c>
      <c r="AJ51">
        <f t="shared" si="23"/>
        <v>725</v>
      </c>
      <c r="AK51">
        <f t="shared" si="23"/>
        <v>725</v>
      </c>
      <c r="AQ51">
        <f>AK57+AJ58+AI59+AH60+AG61+AF62+AE63+AD64+AC65+AB66</f>
        <v>725</v>
      </c>
    </row>
    <row r="52" spans="23:42" ht="12.75">
      <c r="W52">
        <f>AC58+AD59+AE60+AF61+AG62+AH63+AI64+AJ65</f>
        <v>580</v>
      </c>
      <c r="AC52">
        <f>SUM(AC58:AC65)</f>
        <v>580</v>
      </c>
      <c r="AD52">
        <f aca="true" t="shared" si="24" ref="AD52:AJ52">SUM(AD58:AD65)</f>
        <v>580</v>
      </c>
      <c r="AE52">
        <f t="shared" si="24"/>
        <v>580</v>
      </c>
      <c r="AF52">
        <f t="shared" si="24"/>
        <v>580</v>
      </c>
      <c r="AG52">
        <f t="shared" si="24"/>
        <v>580</v>
      </c>
      <c r="AH52">
        <f t="shared" si="24"/>
        <v>580</v>
      </c>
      <c r="AI52">
        <f t="shared" si="24"/>
        <v>580</v>
      </c>
      <c r="AJ52">
        <f t="shared" si="24"/>
        <v>580</v>
      </c>
      <c r="AP52">
        <f>AJ58+AI59+AH60+AG61+AF62+AE63+AD64+AC65</f>
        <v>580</v>
      </c>
    </row>
    <row r="53" spans="24:41" ht="12.75">
      <c r="X53">
        <f>AD59+AE60+AF61+AG62+AH63+AI64</f>
        <v>435</v>
      </c>
      <c r="AD53">
        <f aca="true" t="shared" si="25" ref="AD53:AI53">SUM(AD59:AD64)</f>
        <v>435</v>
      </c>
      <c r="AE53">
        <f t="shared" si="25"/>
        <v>435</v>
      </c>
      <c r="AF53">
        <f t="shared" si="25"/>
        <v>435</v>
      </c>
      <c r="AG53">
        <f t="shared" si="25"/>
        <v>435</v>
      </c>
      <c r="AH53">
        <f t="shared" si="25"/>
        <v>435</v>
      </c>
      <c r="AI53">
        <f t="shared" si="25"/>
        <v>435</v>
      </c>
      <c r="AO53">
        <f>AI59+AH60+AG61+AF62+AE63+AD64</f>
        <v>435</v>
      </c>
    </row>
    <row r="54" spans="25:56" ht="12.75">
      <c r="Y54">
        <f>AE60+AF61+AG62+AH63</f>
        <v>290</v>
      </c>
      <c r="AE54">
        <f>SUM(AE60:AE63)</f>
        <v>290</v>
      </c>
      <c r="AF54">
        <f>SUM(AF60:AF63)</f>
        <v>290</v>
      </c>
      <c r="AG54">
        <f>SUM(AG60:AG63)</f>
        <v>290</v>
      </c>
      <c r="AH54">
        <f>SUM(AH60:AH63)</f>
        <v>290</v>
      </c>
      <c r="AN54">
        <f>AH60+AG61+AF62+AE63</f>
        <v>290</v>
      </c>
      <c r="AS54">
        <f>SUM(AS56:AS67)</f>
        <v>0</v>
      </c>
      <c r="AT54">
        <f aca="true" t="shared" si="26" ref="AT54:BD54">SUM(AT56:AT67)</f>
        <v>0</v>
      </c>
      <c r="AU54">
        <f t="shared" si="26"/>
        <v>0</v>
      </c>
      <c r="AV54">
        <f t="shared" si="26"/>
        <v>0</v>
      </c>
      <c r="AW54">
        <f t="shared" si="26"/>
        <v>0</v>
      </c>
      <c r="AX54">
        <f t="shared" si="26"/>
        <v>0</v>
      </c>
      <c r="AY54">
        <f t="shared" si="26"/>
        <v>0</v>
      </c>
      <c r="AZ54">
        <f t="shared" si="26"/>
        <v>0</v>
      </c>
      <c r="BA54">
        <f t="shared" si="26"/>
        <v>0</v>
      </c>
      <c r="BB54">
        <f t="shared" si="26"/>
        <v>0</v>
      </c>
      <c r="BC54">
        <f t="shared" si="26"/>
        <v>0</v>
      </c>
      <c r="BD54">
        <f t="shared" si="26"/>
        <v>0</v>
      </c>
    </row>
    <row r="55" spans="44:57" ht="13.5" thickBot="1">
      <c r="AR55">
        <f>AS56+BD67</f>
        <v>0</v>
      </c>
      <c r="BE55">
        <f>BD56+AS67</f>
        <v>0</v>
      </c>
    </row>
    <row r="56" spans="21:56" ht="13.5" thickBot="1">
      <c r="U56">
        <f>SUM(AA56:AL56)</f>
        <v>870</v>
      </c>
      <c r="AA56" s="33">
        <v>134</v>
      </c>
      <c r="AB56" s="34">
        <v>143</v>
      </c>
      <c r="AC56" s="34">
        <v>3</v>
      </c>
      <c r="AD56" s="34">
        <v>141</v>
      </c>
      <c r="AE56" s="34">
        <v>5</v>
      </c>
      <c r="AF56" s="34">
        <v>1</v>
      </c>
      <c r="AG56" s="34">
        <v>22</v>
      </c>
      <c r="AH56" s="34">
        <v>124</v>
      </c>
      <c r="AI56" s="34">
        <v>20</v>
      </c>
      <c r="AJ56" s="34">
        <v>126</v>
      </c>
      <c r="AK56" s="34">
        <v>18</v>
      </c>
      <c r="AL56" s="35">
        <v>133</v>
      </c>
      <c r="AQ56">
        <f>SUM(AS56:BD56)</f>
        <v>0</v>
      </c>
      <c r="AS56" s="33">
        <v>12</v>
      </c>
      <c r="AT56" s="34">
        <v>21</v>
      </c>
      <c r="AU56" s="34">
        <v>-20</v>
      </c>
      <c r="AV56" s="34">
        <v>19</v>
      </c>
      <c r="AW56" s="34">
        <v>-18</v>
      </c>
      <c r="AX56" s="34">
        <v>-22</v>
      </c>
      <c r="AY56" s="34">
        <v>-1</v>
      </c>
      <c r="AZ56" s="34">
        <v>2</v>
      </c>
      <c r="BA56" s="34">
        <v>-3</v>
      </c>
      <c r="BB56" s="34">
        <v>4</v>
      </c>
      <c r="BC56" s="34">
        <v>-5</v>
      </c>
      <c r="BD56" s="35">
        <v>11</v>
      </c>
    </row>
    <row r="57" spans="21:56" ht="13.5" thickBot="1">
      <c r="U57">
        <f aca="true" t="shared" si="27" ref="U57:U67">SUM(AA57:AL57)</f>
        <v>870</v>
      </c>
      <c r="V57">
        <f>SUM(AB57:AK57)</f>
        <v>725</v>
      </c>
      <c r="AA57" s="36">
        <v>16</v>
      </c>
      <c r="AB57" s="25">
        <f>AB38+22</f>
        <v>114</v>
      </c>
      <c r="AC57" s="26">
        <f aca="true" t="shared" si="28" ref="AC57:AK57">AC38+22</f>
        <v>24</v>
      </c>
      <c r="AD57" s="26">
        <f t="shared" si="28"/>
        <v>120</v>
      </c>
      <c r="AE57" s="26">
        <f t="shared" si="28"/>
        <v>26</v>
      </c>
      <c r="AF57" s="26">
        <f t="shared" si="28"/>
        <v>36</v>
      </c>
      <c r="AG57" s="26">
        <f t="shared" si="28"/>
        <v>40</v>
      </c>
      <c r="AH57" s="26">
        <f t="shared" si="28"/>
        <v>106</v>
      </c>
      <c r="AI57" s="26">
        <f t="shared" si="28"/>
        <v>38</v>
      </c>
      <c r="AJ57" s="26">
        <f t="shared" si="28"/>
        <v>108</v>
      </c>
      <c r="AK57" s="27">
        <f t="shared" si="28"/>
        <v>113</v>
      </c>
      <c r="AL57" s="38">
        <v>129</v>
      </c>
      <c r="AQ57">
        <f aca="true" t="shared" si="29" ref="AQ57:AQ67">SUM(AS57:BD57)</f>
        <v>0</v>
      </c>
      <c r="AS57" s="36">
        <v>-7</v>
      </c>
      <c r="AT57" s="25"/>
      <c r="AU57" s="26"/>
      <c r="AV57" s="26"/>
      <c r="AW57" s="26"/>
      <c r="AX57" s="26"/>
      <c r="AY57" s="26"/>
      <c r="AZ57" s="26"/>
      <c r="BA57" s="26"/>
      <c r="BB57" s="26"/>
      <c r="BC57" s="27"/>
      <c r="BD57" s="38">
        <v>7</v>
      </c>
    </row>
    <row r="58" spans="21:56" ht="13.5" thickBot="1">
      <c r="U58">
        <f t="shared" si="27"/>
        <v>870</v>
      </c>
      <c r="V58">
        <f aca="true" t="shared" si="30" ref="V58:V66">SUM(AB58:AK58)</f>
        <v>725</v>
      </c>
      <c r="W58">
        <f>SUM(AC58:AJ58)</f>
        <v>580</v>
      </c>
      <c r="AA58" s="36">
        <v>15</v>
      </c>
      <c r="AB58" s="28">
        <f aca="true" t="shared" si="31" ref="AB58:AK66">AB39+22</f>
        <v>110</v>
      </c>
      <c r="AC58" s="17">
        <f t="shared" si="31"/>
        <v>97</v>
      </c>
      <c r="AD58" s="18">
        <f t="shared" si="31"/>
        <v>52</v>
      </c>
      <c r="AE58" s="18">
        <f t="shared" si="31"/>
        <v>92</v>
      </c>
      <c r="AF58" s="18">
        <f t="shared" si="31"/>
        <v>54</v>
      </c>
      <c r="AG58" s="18">
        <f t="shared" si="31"/>
        <v>41</v>
      </c>
      <c r="AH58" s="18">
        <f t="shared" si="31"/>
        <v>43</v>
      </c>
      <c r="AI58" s="18">
        <f t="shared" si="31"/>
        <v>103</v>
      </c>
      <c r="AJ58" s="19">
        <f t="shared" si="31"/>
        <v>98</v>
      </c>
      <c r="AK58" s="32">
        <f t="shared" si="31"/>
        <v>35</v>
      </c>
      <c r="AL58" s="38">
        <v>130</v>
      </c>
      <c r="AQ58">
        <f t="shared" si="29"/>
        <v>0</v>
      </c>
      <c r="AS58" s="36">
        <v>-8</v>
      </c>
      <c r="AT58" s="28"/>
      <c r="AU58" s="17"/>
      <c r="AV58" s="18"/>
      <c r="AW58" s="18"/>
      <c r="AX58" s="18"/>
      <c r="AY58" s="18"/>
      <c r="AZ58" s="18"/>
      <c r="BA58" s="18"/>
      <c r="BB58" s="19"/>
      <c r="BC58" s="32"/>
      <c r="BD58" s="38">
        <v>8</v>
      </c>
    </row>
    <row r="59" spans="21:56" ht="13.5" thickBot="1">
      <c r="U59">
        <f t="shared" si="27"/>
        <v>870</v>
      </c>
      <c r="V59">
        <f t="shared" si="30"/>
        <v>725</v>
      </c>
      <c r="W59">
        <f aca="true" t="shared" si="32" ref="W59:W65">SUM(AC59:AJ59)</f>
        <v>580</v>
      </c>
      <c r="X59">
        <f>SUM(AD59:AI59)</f>
        <v>435</v>
      </c>
      <c r="AA59" s="36">
        <v>131</v>
      </c>
      <c r="AB59" s="28">
        <f t="shared" si="31"/>
        <v>34</v>
      </c>
      <c r="AC59" s="20">
        <f t="shared" si="31"/>
        <v>50</v>
      </c>
      <c r="AD59" s="50">
        <f t="shared" si="31"/>
        <v>55</v>
      </c>
      <c r="AE59" s="51">
        <f t="shared" si="31"/>
        <v>60</v>
      </c>
      <c r="AF59" s="51">
        <f t="shared" si="31"/>
        <v>63</v>
      </c>
      <c r="AG59" s="51">
        <f t="shared" si="31"/>
        <v>88</v>
      </c>
      <c r="AH59" s="51">
        <f t="shared" si="31"/>
        <v>86</v>
      </c>
      <c r="AI59" s="52">
        <f t="shared" si="31"/>
        <v>83</v>
      </c>
      <c r="AJ59" s="24">
        <f t="shared" si="31"/>
        <v>95</v>
      </c>
      <c r="AK59" s="32">
        <f t="shared" si="31"/>
        <v>111</v>
      </c>
      <c r="AL59" s="38">
        <v>14</v>
      </c>
      <c r="AQ59">
        <f t="shared" si="29"/>
        <v>0</v>
      </c>
      <c r="AS59" s="36">
        <v>9</v>
      </c>
      <c r="AT59" s="28"/>
      <c r="AU59" s="20"/>
      <c r="AV59" s="50"/>
      <c r="AW59" s="51"/>
      <c r="AX59" s="51"/>
      <c r="AY59" s="51"/>
      <c r="AZ59" s="51"/>
      <c r="BA59" s="52"/>
      <c r="BB59" s="24"/>
      <c r="BC59" s="32"/>
      <c r="BD59" s="38">
        <v>-9</v>
      </c>
    </row>
    <row r="60" spans="21:56" ht="12.75">
      <c r="U60">
        <f t="shared" si="27"/>
        <v>870</v>
      </c>
      <c r="V60">
        <f t="shared" si="30"/>
        <v>725</v>
      </c>
      <c r="W60">
        <f t="shared" si="32"/>
        <v>580</v>
      </c>
      <c r="X60">
        <f aca="true" t="shared" si="33" ref="X60:X65">SUM(AD60:AI60)</f>
        <v>435</v>
      </c>
      <c r="Y60">
        <f>SUM(AE60:AH60)</f>
        <v>290</v>
      </c>
      <c r="AA60" s="36">
        <v>132</v>
      </c>
      <c r="AB60" s="28">
        <f t="shared" si="31"/>
        <v>112</v>
      </c>
      <c r="AC60" s="20">
        <f t="shared" si="31"/>
        <v>49</v>
      </c>
      <c r="AD60" s="53">
        <f t="shared" si="31"/>
        <v>89</v>
      </c>
      <c r="AE60" s="1">
        <f t="shared" si="31"/>
        <v>65</v>
      </c>
      <c r="AF60" s="2">
        <f t="shared" si="31"/>
        <v>72</v>
      </c>
      <c r="AG60" s="2">
        <f t="shared" si="31"/>
        <v>77</v>
      </c>
      <c r="AH60" s="3">
        <f t="shared" si="31"/>
        <v>76</v>
      </c>
      <c r="AI60" s="54">
        <f t="shared" si="31"/>
        <v>56</v>
      </c>
      <c r="AJ60" s="24">
        <f t="shared" si="31"/>
        <v>96</v>
      </c>
      <c r="AK60" s="32">
        <f t="shared" si="31"/>
        <v>33</v>
      </c>
      <c r="AL60" s="38">
        <v>13</v>
      </c>
      <c r="AQ60">
        <f t="shared" si="29"/>
        <v>0</v>
      </c>
      <c r="AS60" s="36">
        <v>10</v>
      </c>
      <c r="AT60" s="28"/>
      <c r="AU60" s="20"/>
      <c r="AV60" s="53"/>
      <c r="AW60" s="1"/>
      <c r="AX60" s="2"/>
      <c r="AY60" s="2"/>
      <c r="AZ60" s="3"/>
      <c r="BA60" s="54"/>
      <c r="BB60" s="24"/>
      <c r="BC60" s="32"/>
      <c r="BD60" s="38">
        <v>-10</v>
      </c>
    </row>
    <row r="61" spans="21:56" ht="12.75">
      <c r="U61">
        <f t="shared" si="27"/>
        <v>870</v>
      </c>
      <c r="V61">
        <f t="shared" si="30"/>
        <v>725</v>
      </c>
      <c r="W61">
        <f t="shared" si="32"/>
        <v>580</v>
      </c>
      <c r="X61">
        <f t="shared" si="33"/>
        <v>435</v>
      </c>
      <c r="Y61">
        <f>SUM(AE61:AH61)</f>
        <v>290</v>
      </c>
      <c r="AA61" s="36">
        <v>139</v>
      </c>
      <c r="AB61" s="28">
        <f t="shared" si="31"/>
        <v>27</v>
      </c>
      <c r="AC61" s="20">
        <f t="shared" si="31"/>
        <v>44</v>
      </c>
      <c r="AD61" s="53">
        <f t="shared" si="31"/>
        <v>87</v>
      </c>
      <c r="AE61" s="4">
        <f t="shared" si="31"/>
        <v>79</v>
      </c>
      <c r="AF61" s="5">
        <f t="shared" si="31"/>
        <v>74</v>
      </c>
      <c r="AG61" s="5">
        <f t="shared" si="31"/>
        <v>67</v>
      </c>
      <c r="AH61" s="6">
        <f t="shared" si="31"/>
        <v>70</v>
      </c>
      <c r="AI61" s="54">
        <f t="shared" si="31"/>
        <v>58</v>
      </c>
      <c r="AJ61" s="24">
        <f t="shared" si="31"/>
        <v>101</v>
      </c>
      <c r="AK61" s="32">
        <f t="shared" si="31"/>
        <v>118</v>
      </c>
      <c r="AL61" s="38">
        <v>6</v>
      </c>
      <c r="AQ61">
        <f t="shared" si="29"/>
        <v>0</v>
      </c>
      <c r="AS61" s="36">
        <v>17</v>
      </c>
      <c r="AT61" s="28"/>
      <c r="AU61" s="20"/>
      <c r="AV61" s="53"/>
      <c r="AW61" s="4"/>
      <c r="AX61" s="5"/>
      <c r="AY61" s="5"/>
      <c r="AZ61" s="6"/>
      <c r="BA61" s="54"/>
      <c r="BB61" s="24"/>
      <c r="BC61" s="32"/>
      <c r="BD61" s="38">
        <v>-17</v>
      </c>
    </row>
    <row r="62" spans="21:56" ht="12.75">
      <c r="U62">
        <f t="shared" si="27"/>
        <v>870</v>
      </c>
      <c r="V62">
        <f t="shared" si="30"/>
        <v>725</v>
      </c>
      <c r="W62">
        <f t="shared" si="32"/>
        <v>580</v>
      </c>
      <c r="X62">
        <f t="shared" si="33"/>
        <v>435</v>
      </c>
      <c r="Y62">
        <f>SUM(AE62:AH62)</f>
        <v>290</v>
      </c>
      <c r="AA62" s="36">
        <v>128</v>
      </c>
      <c r="AB62" s="28">
        <f t="shared" si="31"/>
        <v>122</v>
      </c>
      <c r="AC62" s="20">
        <f t="shared" si="31"/>
        <v>94</v>
      </c>
      <c r="AD62" s="53">
        <f t="shared" si="31"/>
        <v>81</v>
      </c>
      <c r="AE62" s="4">
        <f t="shared" si="31"/>
        <v>68</v>
      </c>
      <c r="AF62" s="5">
        <f t="shared" si="31"/>
        <v>69</v>
      </c>
      <c r="AG62" s="5">
        <f t="shared" si="31"/>
        <v>80</v>
      </c>
      <c r="AH62" s="6">
        <f t="shared" si="31"/>
        <v>73</v>
      </c>
      <c r="AI62" s="54">
        <f t="shared" si="31"/>
        <v>64</v>
      </c>
      <c r="AJ62" s="24">
        <f t="shared" si="31"/>
        <v>51</v>
      </c>
      <c r="AK62" s="32">
        <f t="shared" si="31"/>
        <v>23</v>
      </c>
      <c r="AL62" s="38">
        <v>17</v>
      </c>
      <c r="AQ62">
        <f t="shared" si="29"/>
        <v>0</v>
      </c>
      <c r="AS62" s="36">
        <v>6</v>
      </c>
      <c r="AT62" s="28"/>
      <c r="AU62" s="20"/>
      <c r="AV62" s="53"/>
      <c r="AW62" s="4"/>
      <c r="AX62" s="5"/>
      <c r="AY62" s="5"/>
      <c r="AZ62" s="6"/>
      <c r="BA62" s="54"/>
      <c r="BB62" s="24"/>
      <c r="BC62" s="32"/>
      <c r="BD62" s="38">
        <v>-6</v>
      </c>
    </row>
    <row r="63" spans="21:56" ht="13.5" thickBot="1">
      <c r="U63">
        <f t="shared" si="27"/>
        <v>870</v>
      </c>
      <c r="V63">
        <f t="shared" si="30"/>
        <v>725</v>
      </c>
      <c r="W63">
        <f t="shared" si="32"/>
        <v>580</v>
      </c>
      <c r="X63">
        <f t="shared" si="33"/>
        <v>435</v>
      </c>
      <c r="Y63">
        <f>SUM(AE63:AH63)</f>
        <v>290</v>
      </c>
      <c r="AA63" s="36">
        <v>10</v>
      </c>
      <c r="AB63" s="28">
        <f t="shared" si="31"/>
        <v>30</v>
      </c>
      <c r="AC63" s="20">
        <f t="shared" si="31"/>
        <v>99</v>
      </c>
      <c r="AD63" s="53">
        <f t="shared" si="31"/>
        <v>61</v>
      </c>
      <c r="AE63" s="7">
        <f t="shared" si="31"/>
        <v>78</v>
      </c>
      <c r="AF63" s="8">
        <f t="shared" si="31"/>
        <v>75</v>
      </c>
      <c r="AG63" s="8">
        <f t="shared" si="31"/>
        <v>66</v>
      </c>
      <c r="AH63" s="9">
        <f t="shared" si="31"/>
        <v>71</v>
      </c>
      <c r="AI63" s="54">
        <f t="shared" si="31"/>
        <v>84</v>
      </c>
      <c r="AJ63" s="24">
        <f t="shared" si="31"/>
        <v>46</v>
      </c>
      <c r="AK63" s="32">
        <f t="shared" si="31"/>
        <v>115</v>
      </c>
      <c r="AL63" s="38">
        <v>135</v>
      </c>
      <c r="AQ63">
        <f t="shared" si="29"/>
        <v>0</v>
      </c>
      <c r="AS63" s="36">
        <v>-13</v>
      </c>
      <c r="AT63" s="28"/>
      <c r="AU63" s="20"/>
      <c r="AV63" s="53"/>
      <c r="AW63" s="7"/>
      <c r="AX63" s="8"/>
      <c r="AY63" s="8"/>
      <c r="AZ63" s="9"/>
      <c r="BA63" s="54"/>
      <c r="BB63" s="24"/>
      <c r="BC63" s="32"/>
      <c r="BD63" s="38">
        <v>13</v>
      </c>
    </row>
    <row r="64" spans="21:56" ht="13.5" thickBot="1">
      <c r="U64">
        <f t="shared" si="27"/>
        <v>870</v>
      </c>
      <c r="V64">
        <f t="shared" si="30"/>
        <v>725</v>
      </c>
      <c r="W64">
        <f t="shared" si="32"/>
        <v>580</v>
      </c>
      <c r="X64">
        <f t="shared" si="33"/>
        <v>435</v>
      </c>
      <c r="Y64">
        <f>SUM(AE64:AH64)</f>
        <v>283</v>
      </c>
      <c r="AA64" s="36">
        <v>9</v>
      </c>
      <c r="AB64" s="28">
        <f t="shared" si="31"/>
        <v>116</v>
      </c>
      <c r="AC64" s="20">
        <f t="shared" si="31"/>
        <v>100</v>
      </c>
      <c r="AD64" s="14">
        <f t="shared" si="31"/>
        <v>62</v>
      </c>
      <c r="AE64" s="15">
        <f t="shared" si="31"/>
        <v>85</v>
      </c>
      <c r="AF64" s="15">
        <f t="shared" si="31"/>
        <v>82</v>
      </c>
      <c r="AG64" s="15">
        <f t="shared" si="31"/>
        <v>57</v>
      </c>
      <c r="AH64" s="15">
        <f t="shared" si="31"/>
        <v>59</v>
      </c>
      <c r="AI64" s="16">
        <f t="shared" si="31"/>
        <v>90</v>
      </c>
      <c r="AJ64" s="24">
        <f t="shared" si="31"/>
        <v>45</v>
      </c>
      <c r="AK64" s="32">
        <f t="shared" si="31"/>
        <v>29</v>
      </c>
      <c r="AL64" s="38">
        <v>136</v>
      </c>
      <c r="AQ64">
        <f t="shared" si="29"/>
        <v>0</v>
      </c>
      <c r="AS64" s="36">
        <v>-14</v>
      </c>
      <c r="AT64" s="28"/>
      <c r="AU64" s="20"/>
      <c r="AV64" s="14"/>
      <c r="AW64" s="15"/>
      <c r="AX64" s="15"/>
      <c r="AY64" s="15"/>
      <c r="AZ64" s="15"/>
      <c r="BA64" s="16"/>
      <c r="BB64" s="24"/>
      <c r="BC64" s="32"/>
      <c r="BD64" s="38">
        <v>14</v>
      </c>
    </row>
    <row r="65" spans="21:56" ht="13.5" thickBot="1">
      <c r="U65">
        <f t="shared" si="27"/>
        <v>870</v>
      </c>
      <c r="V65">
        <f t="shared" si="30"/>
        <v>725</v>
      </c>
      <c r="W65">
        <f t="shared" si="32"/>
        <v>580</v>
      </c>
      <c r="X65">
        <f t="shared" si="33"/>
        <v>485</v>
      </c>
      <c r="AA65" s="36">
        <v>137</v>
      </c>
      <c r="AB65" s="28">
        <f t="shared" si="31"/>
        <v>28</v>
      </c>
      <c r="AC65" s="21">
        <f t="shared" si="31"/>
        <v>47</v>
      </c>
      <c r="AD65" s="22">
        <f t="shared" si="31"/>
        <v>93</v>
      </c>
      <c r="AE65" s="22">
        <f t="shared" si="31"/>
        <v>53</v>
      </c>
      <c r="AF65" s="22">
        <f t="shared" si="31"/>
        <v>91</v>
      </c>
      <c r="AG65" s="22">
        <f t="shared" si="31"/>
        <v>104</v>
      </c>
      <c r="AH65" s="22">
        <f t="shared" si="31"/>
        <v>102</v>
      </c>
      <c r="AI65" s="22">
        <f t="shared" si="31"/>
        <v>42</v>
      </c>
      <c r="AJ65" s="23">
        <f t="shared" si="31"/>
        <v>48</v>
      </c>
      <c r="AK65" s="32">
        <f t="shared" si="31"/>
        <v>117</v>
      </c>
      <c r="AL65" s="38">
        <v>8</v>
      </c>
      <c r="AQ65">
        <f t="shared" si="29"/>
        <v>0</v>
      </c>
      <c r="AS65" s="36">
        <v>15</v>
      </c>
      <c r="AT65" s="28"/>
      <c r="AU65" s="21"/>
      <c r="AV65" s="22"/>
      <c r="AW65" s="22"/>
      <c r="AX65" s="22"/>
      <c r="AY65" s="22"/>
      <c r="AZ65" s="22"/>
      <c r="BA65" s="22"/>
      <c r="BB65" s="23"/>
      <c r="BC65" s="32"/>
      <c r="BD65" s="38">
        <v>-15</v>
      </c>
    </row>
    <row r="66" spans="21:56" ht="13.5" thickBot="1">
      <c r="U66">
        <f t="shared" si="27"/>
        <v>870</v>
      </c>
      <c r="V66">
        <f t="shared" si="30"/>
        <v>725</v>
      </c>
      <c r="AA66" s="36">
        <v>7</v>
      </c>
      <c r="AB66" s="29">
        <f t="shared" si="31"/>
        <v>32</v>
      </c>
      <c r="AC66" s="30">
        <f t="shared" si="31"/>
        <v>121</v>
      </c>
      <c r="AD66" s="30">
        <f t="shared" si="31"/>
        <v>25</v>
      </c>
      <c r="AE66" s="30">
        <f t="shared" si="31"/>
        <v>119</v>
      </c>
      <c r="AF66" s="30">
        <f t="shared" si="31"/>
        <v>109</v>
      </c>
      <c r="AG66" s="30">
        <f t="shared" si="31"/>
        <v>105</v>
      </c>
      <c r="AH66" s="30">
        <f t="shared" si="31"/>
        <v>39</v>
      </c>
      <c r="AI66" s="30">
        <f t="shared" si="31"/>
        <v>107</v>
      </c>
      <c r="AJ66" s="30">
        <f t="shared" si="31"/>
        <v>37</v>
      </c>
      <c r="AK66" s="31">
        <f t="shared" si="31"/>
        <v>31</v>
      </c>
      <c r="AL66" s="38">
        <v>138</v>
      </c>
      <c r="AQ66">
        <f t="shared" si="29"/>
        <v>0</v>
      </c>
      <c r="AS66" s="36">
        <v>-16</v>
      </c>
      <c r="AT66" s="29"/>
      <c r="AU66" s="30"/>
      <c r="AV66" s="30"/>
      <c r="AW66" s="30"/>
      <c r="AX66" s="30"/>
      <c r="AY66" s="30"/>
      <c r="AZ66" s="30"/>
      <c r="BA66" s="30"/>
      <c r="BB66" s="30"/>
      <c r="BC66" s="31"/>
      <c r="BD66" s="38">
        <v>16</v>
      </c>
    </row>
    <row r="67" spans="21:56" ht="13.5" thickBot="1">
      <c r="U67">
        <f t="shared" si="27"/>
        <v>870</v>
      </c>
      <c r="AA67" s="37">
        <v>12</v>
      </c>
      <c r="AB67" s="40">
        <v>2</v>
      </c>
      <c r="AC67" s="40">
        <v>142</v>
      </c>
      <c r="AD67" s="40">
        <v>4</v>
      </c>
      <c r="AE67" s="40">
        <v>140</v>
      </c>
      <c r="AF67" s="40">
        <v>144</v>
      </c>
      <c r="AG67" s="40">
        <v>123</v>
      </c>
      <c r="AH67" s="40">
        <v>21</v>
      </c>
      <c r="AI67" s="40">
        <v>125</v>
      </c>
      <c r="AJ67" s="40">
        <v>19</v>
      </c>
      <c r="AK67" s="40">
        <v>127</v>
      </c>
      <c r="AL67" s="39">
        <v>11</v>
      </c>
      <c r="AQ67">
        <f t="shared" si="29"/>
        <v>0</v>
      </c>
      <c r="AS67" s="37">
        <v>-11</v>
      </c>
      <c r="AT67" s="40">
        <v>-21</v>
      </c>
      <c r="AU67" s="40">
        <v>20</v>
      </c>
      <c r="AV67" s="40">
        <v>-19</v>
      </c>
      <c r="AW67" s="40">
        <v>18</v>
      </c>
      <c r="AX67" s="40">
        <v>22</v>
      </c>
      <c r="AY67" s="40">
        <v>1</v>
      </c>
      <c r="AZ67" s="40">
        <v>-2</v>
      </c>
      <c r="BA67" s="40">
        <v>3</v>
      </c>
      <c r="BB67" s="40">
        <v>-4</v>
      </c>
      <c r="BC67" s="40">
        <v>5</v>
      </c>
      <c r="BD67" s="39">
        <v>-12</v>
      </c>
    </row>
    <row r="70" spans="19:46" ht="13.5">
      <c r="S70" s="49">
        <f>Z77+AA78+AB79+AC80+AD81+AE82+AF83+AG84+AH85+AI86+AJ87+AK88+AL89+AM90</f>
        <v>1379</v>
      </c>
      <c r="Z70" s="49">
        <f>SUM(Z77:Z90)</f>
        <v>1379</v>
      </c>
      <c r="AA70" s="49">
        <f aca="true" t="shared" si="34" ref="AA70:AM70">SUM(AA77:AA90)</f>
        <v>1379</v>
      </c>
      <c r="AB70" s="49">
        <f t="shared" si="34"/>
        <v>1379</v>
      </c>
      <c r="AC70" s="49">
        <f t="shared" si="34"/>
        <v>1379</v>
      </c>
      <c r="AD70" s="49">
        <f t="shared" si="34"/>
        <v>1379</v>
      </c>
      <c r="AE70" s="49">
        <f t="shared" si="34"/>
        <v>1379</v>
      </c>
      <c r="AF70" s="49">
        <f t="shared" si="34"/>
        <v>1379</v>
      </c>
      <c r="AG70" s="49">
        <f t="shared" si="34"/>
        <v>1379</v>
      </c>
      <c r="AH70" s="49">
        <f t="shared" si="34"/>
        <v>1379</v>
      </c>
      <c r="AI70" s="49">
        <f t="shared" si="34"/>
        <v>1379</v>
      </c>
      <c r="AJ70" s="49">
        <f t="shared" si="34"/>
        <v>1379</v>
      </c>
      <c r="AK70" s="49">
        <f t="shared" si="34"/>
        <v>1379</v>
      </c>
      <c r="AL70" s="49">
        <f t="shared" si="34"/>
        <v>1379</v>
      </c>
      <c r="AM70" s="49">
        <f t="shared" si="34"/>
        <v>1379</v>
      </c>
      <c r="AT70" s="49">
        <f>AM77+AL78+AK79+AJ80+AI81+AH82+AG83+AF84+AE85+AD86+AC87+AB88+AA89+Z90</f>
        <v>1379</v>
      </c>
    </row>
    <row r="71" spans="20:45" ht="13.5">
      <c r="T71" s="49">
        <f>AA78+AB79+AC80+AD81+AE82+AF83+AG84+AH85+AI86+AJ87+AK88+AL89</f>
        <v>1182</v>
      </c>
      <c r="AA71" s="49">
        <f>SUM(AA78:AA89)</f>
        <v>1182</v>
      </c>
      <c r="AB71" s="49">
        <f aca="true" t="shared" si="35" ref="AB71:AL71">SUM(AB78:AB89)</f>
        <v>1182</v>
      </c>
      <c r="AC71" s="49">
        <f t="shared" si="35"/>
        <v>1182</v>
      </c>
      <c r="AD71" s="49">
        <f t="shared" si="35"/>
        <v>1182</v>
      </c>
      <c r="AE71" s="49">
        <f t="shared" si="35"/>
        <v>1182</v>
      </c>
      <c r="AF71" s="49">
        <f t="shared" si="35"/>
        <v>1182</v>
      </c>
      <c r="AG71" s="49">
        <f t="shared" si="35"/>
        <v>1182</v>
      </c>
      <c r="AH71" s="49">
        <f t="shared" si="35"/>
        <v>1182</v>
      </c>
      <c r="AI71" s="49">
        <f t="shared" si="35"/>
        <v>1182</v>
      </c>
      <c r="AJ71" s="49">
        <f t="shared" si="35"/>
        <v>1182</v>
      </c>
      <c r="AK71" s="49">
        <f t="shared" si="35"/>
        <v>1182</v>
      </c>
      <c r="AL71" s="49">
        <f t="shared" si="35"/>
        <v>1182</v>
      </c>
      <c r="AS71" s="49">
        <f>AL78+AK79+AJ80+AI81+AH82+AG83+AF84+AE85+AD86+AC87+AB88+AA89</f>
        <v>1182</v>
      </c>
    </row>
    <row r="72" spans="21:44" ht="12.75">
      <c r="U72">
        <f>AB79+AC80+AD81+AE82+AF83+AG84+AH85+AI86+AJ87</f>
        <v>928</v>
      </c>
      <c r="AB72">
        <f>SUM(AB79:AB88)</f>
        <v>985</v>
      </c>
      <c r="AC72">
        <f aca="true" t="shared" si="36" ref="AC72:AK72">SUM(AC79:AC88)</f>
        <v>985</v>
      </c>
      <c r="AD72">
        <f t="shared" si="36"/>
        <v>985</v>
      </c>
      <c r="AE72">
        <f t="shared" si="36"/>
        <v>985</v>
      </c>
      <c r="AF72">
        <f t="shared" si="36"/>
        <v>985</v>
      </c>
      <c r="AG72">
        <f t="shared" si="36"/>
        <v>985</v>
      </c>
      <c r="AH72">
        <f t="shared" si="36"/>
        <v>985</v>
      </c>
      <c r="AI72">
        <f t="shared" si="36"/>
        <v>985</v>
      </c>
      <c r="AJ72">
        <f t="shared" si="36"/>
        <v>985</v>
      </c>
      <c r="AK72">
        <f t="shared" si="36"/>
        <v>985</v>
      </c>
      <c r="AR72">
        <f>AK79+AJ80+AI81+AH82+AG83+AF84+AE85+AD86+AC87+AB88</f>
        <v>985</v>
      </c>
    </row>
    <row r="73" spans="22:43" ht="12.75">
      <c r="V73">
        <f>AC80+AD81+AE82+AF83+AG84+AH85+AI86+AJ87</f>
        <v>788</v>
      </c>
      <c r="AC73">
        <f>SUM(AC80:AC87)</f>
        <v>788</v>
      </c>
      <c r="AD73">
        <f aca="true" t="shared" si="37" ref="AD73:AJ73">SUM(AD80:AD87)</f>
        <v>788</v>
      </c>
      <c r="AE73">
        <f t="shared" si="37"/>
        <v>788</v>
      </c>
      <c r="AF73">
        <f t="shared" si="37"/>
        <v>788</v>
      </c>
      <c r="AG73">
        <f t="shared" si="37"/>
        <v>788</v>
      </c>
      <c r="AH73">
        <f t="shared" si="37"/>
        <v>788</v>
      </c>
      <c r="AI73">
        <f t="shared" si="37"/>
        <v>788</v>
      </c>
      <c r="AJ73">
        <f t="shared" si="37"/>
        <v>788</v>
      </c>
      <c r="AQ73">
        <f>AJ80+AI81+AH82+AG83+AF84+AE85+AD86+AC87</f>
        <v>788</v>
      </c>
    </row>
    <row r="74" spans="23:42" ht="12.75">
      <c r="W74">
        <f>AD81+AE82+AF83+AG84+AH85+AI86</f>
        <v>591</v>
      </c>
      <c r="AD74">
        <f aca="true" t="shared" si="38" ref="AD74:AI74">SUM(AD81:AD86)</f>
        <v>591</v>
      </c>
      <c r="AE74">
        <f t="shared" si="38"/>
        <v>591</v>
      </c>
      <c r="AF74">
        <f t="shared" si="38"/>
        <v>591</v>
      </c>
      <c r="AG74">
        <f t="shared" si="38"/>
        <v>591</v>
      </c>
      <c r="AH74">
        <f t="shared" si="38"/>
        <v>591</v>
      </c>
      <c r="AI74">
        <f t="shared" si="38"/>
        <v>591</v>
      </c>
      <c r="AP74">
        <f>AI81+AH82+AG83+AF84+AE85+AD86</f>
        <v>591</v>
      </c>
    </row>
    <row r="75" spans="24:57" ht="12.75">
      <c r="X75">
        <f>AE82+AF83+AG84+AH85</f>
        <v>394</v>
      </c>
      <c r="AE75">
        <f>SUM(AE82:AE85)</f>
        <v>394</v>
      </c>
      <c r="AF75">
        <f>SUM(AF82:AF85)</f>
        <v>394</v>
      </c>
      <c r="AG75">
        <f>SUM(AG82:AG85)</f>
        <v>394</v>
      </c>
      <c r="AH75">
        <f>SUM(AH82:AH85)</f>
        <v>394</v>
      </c>
      <c r="AO75">
        <f>AH82+AG83+AF84+AE85</f>
        <v>394</v>
      </c>
      <c r="AR75">
        <f>SUM(AR77:AR90)</f>
        <v>0</v>
      </c>
      <c r="AS75">
        <f aca="true" t="shared" si="39" ref="AS75:BE75">SUM(AS77:AS90)</f>
        <v>0</v>
      </c>
      <c r="AT75">
        <f t="shared" si="39"/>
        <v>0</v>
      </c>
      <c r="AU75">
        <f t="shared" si="39"/>
        <v>0</v>
      </c>
      <c r="AV75">
        <f t="shared" si="39"/>
        <v>0</v>
      </c>
      <c r="AW75">
        <f t="shared" si="39"/>
        <v>0</v>
      </c>
      <c r="AX75">
        <f t="shared" si="39"/>
        <v>0</v>
      </c>
      <c r="AY75">
        <f t="shared" si="39"/>
        <v>0</v>
      </c>
      <c r="AZ75">
        <f t="shared" si="39"/>
        <v>0</v>
      </c>
      <c r="BA75">
        <f t="shared" si="39"/>
        <v>0</v>
      </c>
      <c r="BB75">
        <f t="shared" si="39"/>
        <v>0</v>
      </c>
      <c r="BC75">
        <f t="shared" si="39"/>
        <v>0</v>
      </c>
      <c r="BD75">
        <f t="shared" si="39"/>
        <v>0</v>
      </c>
      <c r="BE75">
        <f t="shared" si="39"/>
        <v>0</v>
      </c>
    </row>
    <row r="76" spans="43:60" ht="13.5" thickBot="1">
      <c r="AQ76">
        <f>AR77+BE90</f>
        <v>0</v>
      </c>
      <c r="BH76">
        <f>BE77+AR90</f>
        <v>0</v>
      </c>
    </row>
    <row r="77" spans="19:57" ht="14.25" thickBot="1">
      <c r="S77" s="49">
        <f aca="true" t="shared" si="40" ref="S77:S90">SUM(Z77:AM77)</f>
        <v>1379</v>
      </c>
      <c r="Z77" s="41">
        <v>13</v>
      </c>
      <c r="AA77" s="42">
        <v>189</v>
      </c>
      <c r="AB77" s="42">
        <v>9</v>
      </c>
      <c r="AC77" s="42">
        <v>187</v>
      </c>
      <c r="AD77" s="42">
        <v>11</v>
      </c>
      <c r="AE77" s="42">
        <v>185</v>
      </c>
      <c r="AF77" s="42">
        <v>1</v>
      </c>
      <c r="AG77" s="42">
        <v>190</v>
      </c>
      <c r="AH77" s="42">
        <v>15</v>
      </c>
      <c r="AI77" s="42">
        <v>181</v>
      </c>
      <c r="AJ77" s="42">
        <v>17</v>
      </c>
      <c r="AK77" s="42">
        <v>179</v>
      </c>
      <c r="AL77" s="42">
        <v>19</v>
      </c>
      <c r="AM77" s="43">
        <v>183</v>
      </c>
      <c r="AP77">
        <f>SUM(AR77:BE77)</f>
        <v>0</v>
      </c>
      <c r="AR77" s="41">
        <v>13</v>
      </c>
      <c r="AS77" s="42">
        <v>-8</v>
      </c>
      <c r="AT77" s="42">
        <v>9</v>
      </c>
      <c r="AU77" s="42">
        <v>-10</v>
      </c>
      <c r="AV77" s="42">
        <v>11</v>
      </c>
      <c r="AW77" s="42">
        <v>-12</v>
      </c>
      <c r="AX77" s="42">
        <v>1</v>
      </c>
      <c r="AY77" s="42">
        <v>-7</v>
      </c>
      <c r="AZ77" s="42">
        <v>15</v>
      </c>
      <c r="BA77" s="42">
        <v>-16</v>
      </c>
      <c r="BB77" s="42">
        <v>17</v>
      </c>
      <c r="BC77" s="42">
        <v>-18</v>
      </c>
      <c r="BD77" s="42">
        <v>19</v>
      </c>
      <c r="BE77" s="43">
        <v>-14</v>
      </c>
    </row>
    <row r="78" spans="19:57" ht="14.25" thickBot="1">
      <c r="S78" s="49">
        <f t="shared" si="40"/>
        <v>1379</v>
      </c>
      <c r="T78" s="49">
        <f aca="true" t="shared" si="41" ref="T78:T89">SUM(AA78:AL78)</f>
        <v>1182</v>
      </c>
      <c r="Z78" s="44">
        <v>21</v>
      </c>
      <c r="AA78" s="33">
        <f>AA56+26</f>
        <v>160</v>
      </c>
      <c r="AB78" s="34">
        <f aca="true" t="shared" si="42" ref="AB78:AL78">AB56+26</f>
        <v>169</v>
      </c>
      <c r="AC78" s="34">
        <f t="shared" si="42"/>
        <v>29</v>
      </c>
      <c r="AD78" s="34">
        <f t="shared" si="42"/>
        <v>167</v>
      </c>
      <c r="AE78" s="34">
        <f t="shared" si="42"/>
        <v>31</v>
      </c>
      <c r="AF78" s="34">
        <f t="shared" si="42"/>
        <v>27</v>
      </c>
      <c r="AG78" s="34">
        <f t="shared" si="42"/>
        <v>48</v>
      </c>
      <c r="AH78" s="34">
        <f t="shared" si="42"/>
        <v>150</v>
      </c>
      <c r="AI78" s="34">
        <f t="shared" si="42"/>
        <v>46</v>
      </c>
      <c r="AJ78" s="34">
        <f t="shared" si="42"/>
        <v>152</v>
      </c>
      <c r="AK78" s="34">
        <f t="shared" si="42"/>
        <v>44</v>
      </c>
      <c r="AL78" s="35">
        <f t="shared" si="42"/>
        <v>159</v>
      </c>
      <c r="AM78" s="45">
        <v>176</v>
      </c>
      <c r="AP78">
        <f aca="true" t="shared" si="43" ref="AP78:AP90">SUM(AR78:BE78)</f>
        <v>0</v>
      </c>
      <c r="AR78" s="44">
        <v>21</v>
      </c>
      <c r="AS78" s="33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5"/>
      <c r="BE78" s="45">
        <v>-21</v>
      </c>
    </row>
    <row r="79" spans="19:57" ht="14.25" thickBot="1">
      <c r="S79" s="49">
        <f t="shared" si="40"/>
        <v>1379</v>
      </c>
      <c r="T79" s="49">
        <f t="shared" si="41"/>
        <v>1182</v>
      </c>
      <c r="U79">
        <f>SUM(AB79:AK79)</f>
        <v>985</v>
      </c>
      <c r="Z79" s="44">
        <v>175</v>
      </c>
      <c r="AA79" s="36">
        <f aca="true" t="shared" si="44" ref="AA79:AL89">AA57+26</f>
        <v>42</v>
      </c>
      <c r="AB79" s="25">
        <f t="shared" si="44"/>
        <v>140</v>
      </c>
      <c r="AC79" s="26">
        <f t="shared" si="44"/>
        <v>50</v>
      </c>
      <c r="AD79" s="26">
        <f t="shared" si="44"/>
        <v>146</v>
      </c>
      <c r="AE79" s="26">
        <f t="shared" si="44"/>
        <v>52</v>
      </c>
      <c r="AF79" s="26">
        <f t="shared" si="44"/>
        <v>62</v>
      </c>
      <c r="AG79" s="26">
        <f t="shared" si="44"/>
        <v>66</v>
      </c>
      <c r="AH79" s="26">
        <f t="shared" si="44"/>
        <v>132</v>
      </c>
      <c r="AI79" s="26">
        <f t="shared" si="44"/>
        <v>64</v>
      </c>
      <c r="AJ79" s="26">
        <f t="shared" si="44"/>
        <v>134</v>
      </c>
      <c r="AK79" s="27">
        <f t="shared" si="44"/>
        <v>139</v>
      </c>
      <c r="AL79" s="38">
        <f t="shared" si="44"/>
        <v>155</v>
      </c>
      <c r="AM79" s="45">
        <v>22</v>
      </c>
      <c r="AP79">
        <f t="shared" si="43"/>
        <v>0</v>
      </c>
      <c r="AR79" s="44">
        <v>-22</v>
      </c>
      <c r="AS79" s="36"/>
      <c r="AT79" s="25"/>
      <c r="AU79" s="26"/>
      <c r="AV79" s="26"/>
      <c r="AW79" s="26"/>
      <c r="AX79" s="26"/>
      <c r="AY79" s="26"/>
      <c r="AZ79" s="26"/>
      <c r="BA79" s="26"/>
      <c r="BB79" s="26"/>
      <c r="BC79" s="27"/>
      <c r="BD79" s="38"/>
      <c r="BE79" s="45">
        <v>22</v>
      </c>
    </row>
    <row r="80" spans="19:57" ht="14.25" thickBot="1">
      <c r="S80" s="49">
        <f t="shared" si="40"/>
        <v>1379</v>
      </c>
      <c r="T80" s="49">
        <f t="shared" si="41"/>
        <v>1182</v>
      </c>
      <c r="U80">
        <f aca="true" t="shared" si="45" ref="U80:U88">SUM(AB80:AK80)</f>
        <v>985</v>
      </c>
      <c r="V80">
        <f>SUM(AC80:AJ80)</f>
        <v>788</v>
      </c>
      <c r="Z80" s="44">
        <v>23</v>
      </c>
      <c r="AA80" s="36">
        <f t="shared" si="44"/>
        <v>41</v>
      </c>
      <c r="AB80" s="28">
        <f t="shared" si="44"/>
        <v>136</v>
      </c>
      <c r="AC80" s="17">
        <f t="shared" si="44"/>
        <v>123</v>
      </c>
      <c r="AD80" s="18">
        <f t="shared" si="44"/>
        <v>78</v>
      </c>
      <c r="AE80" s="18">
        <f t="shared" si="44"/>
        <v>118</v>
      </c>
      <c r="AF80" s="18">
        <f t="shared" si="44"/>
        <v>80</v>
      </c>
      <c r="AG80" s="18">
        <f t="shared" si="44"/>
        <v>67</v>
      </c>
      <c r="AH80" s="18">
        <f t="shared" si="44"/>
        <v>69</v>
      </c>
      <c r="AI80" s="18">
        <f t="shared" si="44"/>
        <v>129</v>
      </c>
      <c r="AJ80" s="19">
        <f t="shared" si="44"/>
        <v>124</v>
      </c>
      <c r="AK80" s="32">
        <f t="shared" si="44"/>
        <v>61</v>
      </c>
      <c r="AL80" s="38">
        <f t="shared" si="44"/>
        <v>156</v>
      </c>
      <c r="AM80" s="45">
        <v>174</v>
      </c>
      <c r="AP80">
        <f t="shared" si="43"/>
        <v>0</v>
      </c>
      <c r="AR80" s="44">
        <v>23</v>
      </c>
      <c r="AS80" s="36"/>
      <c r="AT80" s="28"/>
      <c r="AU80" s="17"/>
      <c r="AV80" s="18"/>
      <c r="AW80" s="18"/>
      <c r="AX80" s="18"/>
      <c r="AY80" s="18"/>
      <c r="AZ80" s="18"/>
      <c r="BA80" s="18"/>
      <c r="BB80" s="19"/>
      <c r="BC80" s="32"/>
      <c r="BD80" s="38"/>
      <c r="BE80" s="45">
        <v>-23</v>
      </c>
    </row>
    <row r="81" spans="19:57" ht="14.25" thickBot="1">
      <c r="S81" s="49">
        <f t="shared" si="40"/>
        <v>1379</v>
      </c>
      <c r="T81" s="49">
        <f t="shared" si="41"/>
        <v>1182</v>
      </c>
      <c r="U81">
        <f t="shared" si="45"/>
        <v>985</v>
      </c>
      <c r="V81">
        <f aca="true" t="shared" si="46" ref="V81:V87">SUM(AC81:AJ81)</f>
        <v>788</v>
      </c>
      <c r="W81">
        <f aca="true" t="shared" si="47" ref="W81:W86">SUM(AD81:AI81)</f>
        <v>591</v>
      </c>
      <c r="Z81" s="44">
        <v>173</v>
      </c>
      <c r="AA81" s="36">
        <f t="shared" si="44"/>
        <v>157</v>
      </c>
      <c r="AB81" s="28">
        <f t="shared" si="44"/>
        <v>60</v>
      </c>
      <c r="AC81" s="20">
        <f t="shared" si="44"/>
        <v>76</v>
      </c>
      <c r="AD81" s="50">
        <f t="shared" si="44"/>
        <v>81</v>
      </c>
      <c r="AE81" s="51">
        <f t="shared" si="44"/>
        <v>86</v>
      </c>
      <c r="AF81" s="51">
        <f t="shared" si="44"/>
        <v>89</v>
      </c>
      <c r="AG81" s="51">
        <f t="shared" si="44"/>
        <v>114</v>
      </c>
      <c r="AH81" s="51">
        <f t="shared" si="44"/>
        <v>112</v>
      </c>
      <c r="AI81" s="52">
        <f t="shared" si="44"/>
        <v>109</v>
      </c>
      <c r="AJ81" s="24">
        <f t="shared" si="44"/>
        <v>121</v>
      </c>
      <c r="AK81" s="32">
        <f t="shared" si="44"/>
        <v>137</v>
      </c>
      <c r="AL81" s="38">
        <f t="shared" si="44"/>
        <v>40</v>
      </c>
      <c r="AM81" s="45">
        <v>24</v>
      </c>
      <c r="AP81">
        <f t="shared" si="43"/>
        <v>0</v>
      </c>
      <c r="AR81" s="44">
        <v>-24</v>
      </c>
      <c r="AS81" s="36"/>
      <c r="AT81" s="28"/>
      <c r="AU81" s="20"/>
      <c r="AV81" s="50"/>
      <c r="AW81" s="51"/>
      <c r="AX81" s="51"/>
      <c r="AY81" s="51"/>
      <c r="AZ81" s="51"/>
      <c r="BA81" s="52"/>
      <c r="BB81" s="24"/>
      <c r="BC81" s="32"/>
      <c r="BD81" s="38"/>
      <c r="BE81" s="45">
        <v>24</v>
      </c>
    </row>
    <row r="82" spans="19:57" ht="13.5">
      <c r="S82" s="49">
        <f t="shared" si="40"/>
        <v>1379</v>
      </c>
      <c r="T82" s="49">
        <f t="shared" si="41"/>
        <v>1182</v>
      </c>
      <c r="U82">
        <f t="shared" si="45"/>
        <v>985</v>
      </c>
      <c r="V82">
        <f t="shared" si="46"/>
        <v>788</v>
      </c>
      <c r="W82">
        <f t="shared" si="47"/>
        <v>591</v>
      </c>
      <c r="X82">
        <f>SUM(AE82:AH82)</f>
        <v>394</v>
      </c>
      <c r="Z82" s="44">
        <v>25</v>
      </c>
      <c r="AA82" s="36">
        <f t="shared" si="44"/>
        <v>158</v>
      </c>
      <c r="AB82" s="28">
        <f t="shared" si="44"/>
        <v>138</v>
      </c>
      <c r="AC82" s="20">
        <f t="shared" si="44"/>
        <v>75</v>
      </c>
      <c r="AD82" s="53">
        <f t="shared" si="44"/>
        <v>115</v>
      </c>
      <c r="AE82" s="1">
        <f t="shared" si="44"/>
        <v>91</v>
      </c>
      <c r="AF82" s="2">
        <f t="shared" si="44"/>
        <v>98</v>
      </c>
      <c r="AG82" s="2">
        <f t="shared" si="44"/>
        <v>103</v>
      </c>
      <c r="AH82" s="3">
        <f t="shared" si="44"/>
        <v>102</v>
      </c>
      <c r="AI82" s="54">
        <f t="shared" si="44"/>
        <v>82</v>
      </c>
      <c r="AJ82" s="24">
        <f t="shared" si="44"/>
        <v>122</v>
      </c>
      <c r="AK82" s="32">
        <f t="shared" si="44"/>
        <v>59</v>
      </c>
      <c r="AL82" s="38">
        <f t="shared" si="44"/>
        <v>39</v>
      </c>
      <c r="AM82" s="45">
        <v>172</v>
      </c>
      <c r="AP82">
        <f t="shared" si="43"/>
        <v>0</v>
      </c>
      <c r="AR82" s="44">
        <v>25</v>
      </c>
      <c r="AS82" s="36"/>
      <c r="AT82" s="28"/>
      <c r="AU82" s="20"/>
      <c r="AV82" s="53"/>
      <c r="AW82" s="1"/>
      <c r="AX82" s="2"/>
      <c r="AY82" s="2"/>
      <c r="AZ82" s="3"/>
      <c r="BA82" s="54"/>
      <c r="BB82" s="24"/>
      <c r="BC82" s="32"/>
      <c r="BD82" s="38"/>
      <c r="BE82" s="45">
        <v>-25</v>
      </c>
    </row>
    <row r="83" spans="19:57" ht="13.5">
      <c r="S83" s="49">
        <f t="shared" si="40"/>
        <v>1379</v>
      </c>
      <c r="T83" s="49">
        <f t="shared" si="41"/>
        <v>1182</v>
      </c>
      <c r="U83">
        <f t="shared" si="45"/>
        <v>985</v>
      </c>
      <c r="V83">
        <f t="shared" si="46"/>
        <v>788</v>
      </c>
      <c r="W83">
        <f t="shared" si="47"/>
        <v>591</v>
      </c>
      <c r="X83">
        <f>SUM(AE83:AH83)</f>
        <v>394</v>
      </c>
      <c r="Z83" s="44">
        <v>171</v>
      </c>
      <c r="AA83" s="36">
        <f t="shared" si="44"/>
        <v>165</v>
      </c>
      <c r="AB83" s="28">
        <f t="shared" si="44"/>
        <v>53</v>
      </c>
      <c r="AC83" s="20">
        <f t="shared" si="44"/>
        <v>70</v>
      </c>
      <c r="AD83" s="53">
        <f t="shared" si="44"/>
        <v>113</v>
      </c>
      <c r="AE83" s="4">
        <f t="shared" si="44"/>
        <v>105</v>
      </c>
      <c r="AF83" s="11">
        <f t="shared" si="44"/>
        <v>100</v>
      </c>
      <c r="AG83" s="11">
        <f t="shared" si="44"/>
        <v>93</v>
      </c>
      <c r="AH83" s="6">
        <f t="shared" si="44"/>
        <v>96</v>
      </c>
      <c r="AI83" s="54">
        <f t="shared" si="44"/>
        <v>84</v>
      </c>
      <c r="AJ83" s="24">
        <f t="shared" si="44"/>
        <v>127</v>
      </c>
      <c r="AK83" s="32">
        <f t="shared" si="44"/>
        <v>144</v>
      </c>
      <c r="AL83" s="38">
        <f t="shared" si="44"/>
        <v>32</v>
      </c>
      <c r="AM83" s="45">
        <v>26</v>
      </c>
      <c r="AP83">
        <f t="shared" si="43"/>
        <v>0</v>
      </c>
      <c r="AR83" s="44">
        <v>-26</v>
      </c>
      <c r="AS83" s="36"/>
      <c r="AT83" s="28"/>
      <c r="AU83" s="20"/>
      <c r="AV83" s="53"/>
      <c r="AW83" s="4"/>
      <c r="AX83" s="11"/>
      <c r="AY83" s="11"/>
      <c r="AZ83" s="6"/>
      <c r="BA83" s="54"/>
      <c r="BB83" s="24"/>
      <c r="BC83" s="32"/>
      <c r="BD83" s="38"/>
      <c r="BE83" s="45">
        <v>26</v>
      </c>
    </row>
    <row r="84" spans="19:57" ht="13.5">
      <c r="S84" s="49">
        <f t="shared" si="40"/>
        <v>1379</v>
      </c>
      <c r="T84" s="49">
        <f t="shared" si="41"/>
        <v>1182</v>
      </c>
      <c r="U84">
        <f t="shared" si="45"/>
        <v>985</v>
      </c>
      <c r="V84">
        <f t="shared" si="46"/>
        <v>788</v>
      </c>
      <c r="W84">
        <f t="shared" si="47"/>
        <v>591</v>
      </c>
      <c r="X84">
        <f>SUM(AE84:AH84)</f>
        <v>394</v>
      </c>
      <c r="Z84" s="44">
        <v>177</v>
      </c>
      <c r="AA84" s="36">
        <f t="shared" si="44"/>
        <v>154</v>
      </c>
      <c r="AB84" s="28">
        <f t="shared" si="44"/>
        <v>148</v>
      </c>
      <c r="AC84" s="20">
        <f t="shared" si="44"/>
        <v>120</v>
      </c>
      <c r="AD84" s="53">
        <f t="shared" si="44"/>
        <v>107</v>
      </c>
      <c r="AE84" s="4">
        <f t="shared" si="44"/>
        <v>94</v>
      </c>
      <c r="AF84" s="11">
        <f t="shared" si="44"/>
        <v>95</v>
      </c>
      <c r="AG84" s="11">
        <f t="shared" si="44"/>
        <v>106</v>
      </c>
      <c r="AH84" s="6">
        <f t="shared" si="44"/>
        <v>99</v>
      </c>
      <c r="AI84" s="54">
        <f t="shared" si="44"/>
        <v>90</v>
      </c>
      <c r="AJ84" s="24">
        <f t="shared" si="44"/>
        <v>77</v>
      </c>
      <c r="AK84" s="32">
        <f t="shared" si="44"/>
        <v>49</v>
      </c>
      <c r="AL84" s="38">
        <f t="shared" si="44"/>
        <v>43</v>
      </c>
      <c r="AM84" s="45">
        <v>20</v>
      </c>
      <c r="AP84">
        <f t="shared" si="43"/>
        <v>0</v>
      </c>
      <c r="AR84" s="44">
        <v>-20</v>
      </c>
      <c r="AS84" s="36"/>
      <c r="AT84" s="28"/>
      <c r="AU84" s="20"/>
      <c r="AV84" s="53"/>
      <c r="AW84" s="4"/>
      <c r="AX84" s="11"/>
      <c r="AY84" s="11"/>
      <c r="AZ84" s="6"/>
      <c r="BA84" s="54"/>
      <c r="BB84" s="24"/>
      <c r="BC84" s="32"/>
      <c r="BD84" s="38"/>
      <c r="BE84" s="45">
        <v>20</v>
      </c>
    </row>
    <row r="85" spans="19:57" ht="14.25" thickBot="1">
      <c r="S85" s="49">
        <f t="shared" si="40"/>
        <v>1379</v>
      </c>
      <c r="T85" s="49">
        <f t="shared" si="41"/>
        <v>1182</v>
      </c>
      <c r="U85">
        <f t="shared" si="45"/>
        <v>985</v>
      </c>
      <c r="V85">
        <f t="shared" si="46"/>
        <v>788</v>
      </c>
      <c r="W85">
        <f t="shared" si="47"/>
        <v>591</v>
      </c>
      <c r="X85">
        <f>SUM(AE85:AH85)</f>
        <v>394</v>
      </c>
      <c r="Z85" s="44">
        <v>191</v>
      </c>
      <c r="AA85" s="36">
        <f t="shared" si="44"/>
        <v>36</v>
      </c>
      <c r="AB85" s="28">
        <f t="shared" si="44"/>
        <v>56</v>
      </c>
      <c r="AC85" s="20">
        <f t="shared" si="44"/>
        <v>125</v>
      </c>
      <c r="AD85" s="53">
        <f t="shared" si="44"/>
        <v>87</v>
      </c>
      <c r="AE85" s="7">
        <f t="shared" si="44"/>
        <v>104</v>
      </c>
      <c r="AF85" s="8">
        <f t="shared" si="44"/>
        <v>101</v>
      </c>
      <c r="AG85" s="8">
        <f t="shared" si="44"/>
        <v>92</v>
      </c>
      <c r="AH85" s="9">
        <f t="shared" si="44"/>
        <v>97</v>
      </c>
      <c r="AI85" s="54">
        <f t="shared" si="44"/>
        <v>110</v>
      </c>
      <c r="AJ85" s="24">
        <f t="shared" si="44"/>
        <v>72</v>
      </c>
      <c r="AK85" s="32">
        <f t="shared" si="44"/>
        <v>141</v>
      </c>
      <c r="AL85" s="38">
        <f t="shared" si="44"/>
        <v>161</v>
      </c>
      <c r="AM85" s="45">
        <v>6</v>
      </c>
      <c r="AP85">
        <f t="shared" si="43"/>
        <v>0</v>
      </c>
      <c r="AR85" s="44">
        <v>-6</v>
      </c>
      <c r="AS85" s="36"/>
      <c r="AT85" s="28"/>
      <c r="AU85" s="20"/>
      <c r="AV85" s="53"/>
      <c r="AW85" s="7"/>
      <c r="AX85" s="8"/>
      <c r="AY85" s="8"/>
      <c r="AZ85" s="9"/>
      <c r="BA85" s="54"/>
      <c r="BB85" s="24"/>
      <c r="BC85" s="32"/>
      <c r="BD85" s="38"/>
      <c r="BE85" s="45">
        <v>6</v>
      </c>
    </row>
    <row r="86" spans="19:57" ht="14.25" thickBot="1">
      <c r="S86" s="49">
        <f t="shared" si="40"/>
        <v>1379</v>
      </c>
      <c r="T86" s="49">
        <f t="shared" si="41"/>
        <v>1182</v>
      </c>
      <c r="U86">
        <f t="shared" si="45"/>
        <v>985</v>
      </c>
      <c r="V86">
        <f t="shared" si="46"/>
        <v>788</v>
      </c>
      <c r="W86">
        <f t="shared" si="47"/>
        <v>591</v>
      </c>
      <c r="Z86" s="44">
        <v>5</v>
      </c>
      <c r="AA86" s="36">
        <f t="shared" si="44"/>
        <v>35</v>
      </c>
      <c r="AB86" s="28">
        <f t="shared" si="44"/>
        <v>142</v>
      </c>
      <c r="AC86" s="20">
        <f t="shared" si="44"/>
        <v>126</v>
      </c>
      <c r="AD86" s="14">
        <f t="shared" si="44"/>
        <v>88</v>
      </c>
      <c r="AE86" s="15">
        <f t="shared" si="44"/>
        <v>111</v>
      </c>
      <c r="AF86" s="15">
        <f t="shared" si="44"/>
        <v>108</v>
      </c>
      <c r="AG86" s="15">
        <f t="shared" si="44"/>
        <v>83</v>
      </c>
      <c r="AH86" s="15">
        <f t="shared" si="44"/>
        <v>85</v>
      </c>
      <c r="AI86" s="16">
        <f t="shared" si="44"/>
        <v>116</v>
      </c>
      <c r="AJ86" s="24">
        <f t="shared" si="44"/>
        <v>71</v>
      </c>
      <c r="AK86" s="32">
        <f t="shared" si="44"/>
        <v>55</v>
      </c>
      <c r="AL86" s="38">
        <f t="shared" si="44"/>
        <v>162</v>
      </c>
      <c r="AM86" s="45">
        <v>192</v>
      </c>
      <c r="AP86">
        <f t="shared" si="43"/>
        <v>0</v>
      </c>
      <c r="AR86" s="44">
        <v>5</v>
      </c>
      <c r="AS86" s="36"/>
      <c r="AT86" s="28"/>
      <c r="AU86" s="20"/>
      <c r="AV86" s="14"/>
      <c r="AW86" s="15"/>
      <c r="AX86" s="15"/>
      <c r="AY86" s="15"/>
      <c r="AZ86" s="15"/>
      <c r="BA86" s="16"/>
      <c r="BB86" s="24"/>
      <c r="BC86" s="32"/>
      <c r="BD86" s="38"/>
      <c r="BE86" s="45">
        <v>-5</v>
      </c>
    </row>
    <row r="87" spans="19:57" ht="14.25" thickBot="1">
      <c r="S87" s="49">
        <f t="shared" si="40"/>
        <v>1379</v>
      </c>
      <c r="T87" s="49">
        <f t="shared" si="41"/>
        <v>1182</v>
      </c>
      <c r="U87">
        <f t="shared" si="45"/>
        <v>985</v>
      </c>
      <c r="V87">
        <f t="shared" si="46"/>
        <v>788</v>
      </c>
      <c r="Z87" s="44">
        <v>193</v>
      </c>
      <c r="AA87" s="36">
        <f t="shared" si="44"/>
        <v>163</v>
      </c>
      <c r="AB87" s="28">
        <f t="shared" si="44"/>
        <v>54</v>
      </c>
      <c r="AC87" s="21">
        <f t="shared" si="44"/>
        <v>73</v>
      </c>
      <c r="AD87" s="22">
        <f t="shared" si="44"/>
        <v>119</v>
      </c>
      <c r="AE87" s="22">
        <f t="shared" si="44"/>
        <v>79</v>
      </c>
      <c r="AF87" s="22">
        <f t="shared" si="44"/>
        <v>117</v>
      </c>
      <c r="AG87" s="22">
        <f t="shared" si="44"/>
        <v>130</v>
      </c>
      <c r="AH87" s="22">
        <f t="shared" si="44"/>
        <v>128</v>
      </c>
      <c r="AI87" s="22">
        <f t="shared" si="44"/>
        <v>68</v>
      </c>
      <c r="AJ87" s="23">
        <f t="shared" si="44"/>
        <v>74</v>
      </c>
      <c r="AK87" s="32">
        <f t="shared" si="44"/>
        <v>143</v>
      </c>
      <c r="AL87" s="38">
        <f t="shared" si="44"/>
        <v>34</v>
      </c>
      <c r="AM87" s="45">
        <v>4</v>
      </c>
      <c r="AP87">
        <f t="shared" si="43"/>
        <v>0</v>
      </c>
      <c r="AR87" s="44">
        <v>-4</v>
      </c>
      <c r="AS87" s="36"/>
      <c r="AT87" s="28"/>
      <c r="AU87" s="21"/>
      <c r="AV87" s="22"/>
      <c r="AW87" s="22"/>
      <c r="AX87" s="22"/>
      <c r="AY87" s="22"/>
      <c r="AZ87" s="22"/>
      <c r="BA87" s="22"/>
      <c r="BB87" s="23"/>
      <c r="BC87" s="32"/>
      <c r="BD87" s="38"/>
      <c r="BE87" s="45">
        <v>4</v>
      </c>
    </row>
    <row r="88" spans="19:57" ht="14.25" thickBot="1">
      <c r="S88" s="49">
        <f t="shared" si="40"/>
        <v>1379</v>
      </c>
      <c r="T88" s="49">
        <f t="shared" si="41"/>
        <v>1182</v>
      </c>
      <c r="U88">
        <f t="shared" si="45"/>
        <v>985</v>
      </c>
      <c r="Z88" s="44">
        <v>3</v>
      </c>
      <c r="AA88" s="36">
        <f t="shared" si="44"/>
        <v>33</v>
      </c>
      <c r="AB88" s="29">
        <f t="shared" si="44"/>
        <v>58</v>
      </c>
      <c r="AC88" s="30">
        <f t="shared" si="44"/>
        <v>147</v>
      </c>
      <c r="AD88" s="30">
        <f t="shared" si="44"/>
        <v>51</v>
      </c>
      <c r="AE88" s="30">
        <f t="shared" si="44"/>
        <v>145</v>
      </c>
      <c r="AF88" s="30">
        <f t="shared" si="44"/>
        <v>135</v>
      </c>
      <c r="AG88" s="30">
        <f t="shared" si="44"/>
        <v>131</v>
      </c>
      <c r="AH88" s="30">
        <f t="shared" si="44"/>
        <v>65</v>
      </c>
      <c r="AI88" s="30">
        <f t="shared" si="44"/>
        <v>133</v>
      </c>
      <c r="AJ88" s="30">
        <f t="shared" si="44"/>
        <v>63</v>
      </c>
      <c r="AK88" s="31">
        <f t="shared" si="44"/>
        <v>57</v>
      </c>
      <c r="AL88" s="38">
        <f t="shared" si="44"/>
        <v>164</v>
      </c>
      <c r="AM88" s="45">
        <v>194</v>
      </c>
      <c r="AP88">
        <f t="shared" si="43"/>
        <v>0</v>
      </c>
      <c r="AR88" s="44">
        <v>3</v>
      </c>
      <c r="AS88" s="36"/>
      <c r="AT88" s="29"/>
      <c r="AU88" s="30"/>
      <c r="AV88" s="30"/>
      <c r="AW88" s="30"/>
      <c r="AX88" s="30"/>
      <c r="AY88" s="30"/>
      <c r="AZ88" s="30"/>
      <c r="BA88" s="30"/>
      <c r="BB88" s="30"/>
      <c r="BC88" s="31"/>
      <c r="BD88" s="38"/>
      <c r="BE88" s="45">
        <v>-3</v>
      </c>
    </row>
    <row r="89" spans="19:57" ht="14.25" thickBot="1">
      <c r="S89" s="49">
        <f t="shared" si="40"/>
        <v>1379</v>
      </c>
      <c r="T89" s="49">
        <f t="shared" si="41"/>
        <v>1182</v>
      </c>
      <c r="Z89" s="44">
        <v>195</v>
      </c>
      <c r="AA89" s="37">
        <f t="shared" si="44"/>
        <v>38</v>
      </c>
      <c r="AB89" s="40">
        <f t="shared" si="44"/>
        <v>28</v>
      </c>
      <c r="AC89" s="40">
        <f t="shared" si="44"/>
        <v>168</v>
      </c>
      <c r="AD89" s="40">
        <f t="shared" si="44"/>
        <v>30</v>
      </c>
      <c r="AE89" s="40">
        <f t="shared" si="44"/>
        <v>166</v>
      </c>
      <c r="AF89" s="40">
        <f t="shared" si="44"/>
        <v>170</v>
      </c>
      <c r="AG89" s="40">
        <f t="shared" si="44"/>
        <v>149</v>
      </c>
      <c r="AH89" s="40">
        <f t="shared" si="44"/>
        <v>47</v>
      </c>
      <c r="AI89" s="40">
        <f t="shared" si="44"/>
        <v>151</v>
      </c>
      <c r="AJ89" s="40">
        <f t="shared" si="44"/>
        <v>45</v>
      </c>
      <c r="AK89" s="40">
        <f t="shared" si="44"/>
        <v>153</v>
      </c>
      <c r="AL89" s="39">
        <f t="shared" si="44"/>
        <v>37</v>
      </c>
      <c r="AM89" s="45">
        <v>2</v>
      </c>
      <c r="AP89">
        <f t="shared" si="43"/>
        <v>0</v>
      </c>
      <c r="AR89" s="44">
        <v>-2</v>
      </c>
      <c r="AS89" s="37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39"/>
      <c r="BE89" s="45">
        <v>2</v>
      </c>
    </row>
    <row r="90" spans="19:57" ht="14.25" thickBot="1">
      <c r="S90" s="49">
        <f t="shared" si="40"/>
        <v>1379</v>
      </c>
      <c r="Z90" s="46">
        <v>14</v>
      </c>
      <c r="AA90" s="47">
        <v>8</v>
      </c>
      <c r="AB90" s="47">
        <v>188</v>
      </c>
      <c r="AC90" s="47">
        <v>10</v>
      </c>
      <c r="AD90" s="47">
        <v>186</v>
      </c>
      <c r="AE90" s="47">
        <v>12</v>
      </c>
      <c r="AF90" s="47">
        <v>196</v>
      </c>
      <c r="AG90" s="47">
        <v>7</v>
      </c>
      <c r="AH90" s="47">
        <v>182</v>
      </c>
      <c r="AI90" s="47">
        <v>16</v>
      </c>
      <c r="AJ90" s="47">
        <v>180</v>
      </c>
      <c r="AK90" s="47">
        <v>18</v>
      </c>
      <c r="AL90" s="47">
        <v>178</v>
      </c>
      <c r="AM90" s="48">
        <v>184</v>
      </c>
      <c r="AP90">
        <f t="shared" si="43"/>
        <v>0</v>
      </c>
      <c r="AR90" s="46">
        <v>14</v>
      </c>
      <c r="AS90" s="47">
        <v>8</v>
      </c>
      <c r="AT90" s="47">
        <v>-9</v>
      </c>
      <c r="AU90" s="47">
        <v>10</v>
      </c>
      <c r="AV90" s="47">
        <v>-11</v>
      </c>
      <c r="AW90" s="47">
        <v>12</v>
      </c>
      <c r="AX90" s="47">
        <v>-1</v>
      </c>
      <c r="AY90" s="47">
        <v>7</v>
      </c>
      <c r="AZ90" s="47">
        <v>-15</v>
      </c>
      <c r="BA90" s="47">
        <v>16</v>
      </c>
      <c r="BB90" s="47">
        <v>-17</v>
      </c>
      <c r="BC90" s="47">
        <v>18</v>
      </c>
      <c r="BD90" s="47">
        <v>-19</v>
      </c>
      <c r="BE90" s="48">
        <v>-13</v>
      </c>
    </row>
    <row r="93" spans="17:48" ht="13.5">
      <c r="Q93" s="49">
        <f>Y101+Z102+AA103+AB104+AC105+AD106+AE107+AF108+AG109+AH110+AI111+AJ112+AK113+AL114+AM115+AN116</f>
        <v>2056</v>
      </c>
      <c r="Y93" s="49">
        <f>SUM(Y101:Y116)</f>
        <v>2056</v>
      </c>
      <c r="Z93" s="49">
        <f aca="true" t="shared" si="48" ref="Z93:AN93">SUM(Z101:Z116)</f>
        <v>2056</v>
      </c>
      <c r="AA93" s="49">
        <f t="shared" si="48"/>
        <v>2056</v>
      </c>
      <c r="AB93" s="49">
        <f t="shared" si="48"/>
        <v>2056</v>
      </c>
      <c r="AC93" s="49">
        <f t="shared" si="48"/>
        <v>2056</v>
      </c>
      <c r="AD93" s="49">
        <f t="shared" si="48"/>
        <v>2056</v>
      </c>
      <c r="AE93" s="49">
        <f t="shared" si="48"/>
        <v>2056</v>
      </c>
      <c r="AF93" s="49">
        <f t="shared" si="48"/>
        <v>2056</v>
      </c>
      <c r="AG93" s="49">
        <f t="shared" si="48"/>
        <v>2056</v>
      </c>
      <c r="AH93" s="49">
        <f t="shared" si="48"/>
        <v>2056</v>
      </c>
      <c r="AI93" s="49">
        <f t="shared" si="48"/>
        <v>2056</v>
      </c>
      <c r="AJ93" s="49">
        <f t="shared" si="48"/>
        <v>2056</v>
      </c>
      <c r="AK93" s="49">
        <f t="shared" si="48"/>
        <v>2056</v>
      </c>
      <c r="AL93" s="49">
        <f t="shared" si="48"/>
        <v>2056</v>
      </c>
      <c r="AM93" s="49">
        <f t="shared" si="48"/>
        <v>2056</v>
      </c>
      <c r="AN93" s="49">
        <f t="shared" si="48"/>
        <v>2056</v>
      </c>
      <c r="AV93" s="49">
        <f>AN101+AM102+AL103+AK104+AJ105+AI106+AH107+AG108+AF109+AE110+AD111+AC112+AB113+AA114+Z115+Y116</f>
        <v>2056</v>
      </c>
    </row>
    <row r="94" spans="18:47" ht="13.5">
      <c r="R94" s="49">
        <f>Z102+AA103+AB104+AC105+AD106+AE107+AF108+AG109+AH110+AI111+AJ112+AK113+AL114+AM115</f>
        <v>1799</v>
      </c>
      <c r="Y94" s="49"/>
      <c r="Z94" s="49">
        <f>SUM(Z102:Z115)</f>
        <v>1799</v>
      </c>
      <c r="AA94" s="49">
        <f aca="true" t="shared" si="49" ref="AA94:AM94">SUM(AA102:AA115)</f>
        <v>1799</v>
      </c>
      <c r="AB94" s="49">
        <f t="shared" si="49"/>
        <v>1799</v>
      </c>
      <c r="AC94" s="49">
        <f t="shared" si="49"/>
        <v>1799</v>
      </c>
      <c r="AD94" s="49">
        <f t="shared" si="49"/>
        <v>1799</v>
      </c>
      <c r="AE94" s="49">
        <f t="shared" si="49"/>
        <v>1799</v>
      </c>
      <c r="AF94" s="49">
        <f t="shared" si="49"/>
        <v>1799</v>
      </c>
      <c r="AG94" s="49">
        <f t="shared" si="49"/>
        <v>1799</v>
      </c>
      <c r="AH94" s="49">
        <f t="shared" si="49"/>
        <v>1799</v>
      </c>
      <c r="AI94" s="49">
        <f t="shared" si="49"/>
        <v>1799</v>
      </c>
      <c r="AJ94" s="49">
        <f t="shared" si="49"/>
        <v>1799</v>
      </c>
      <c r="AK94" s="49">
        <f t="shared" si="49"/>
        <v>1799</v>
      </c>
      <c r="AL94" s="49">
        <f t="shared" si="49"/>
        <v>1799</v>
      </c>
      <c r="AM94" s="49">
        <f t="shared" si="49"/>
        <v>1799</v>
      </c>
      <c r="AN94" s="49"/>
      <c r="AU94" s="49">
        <f>AM102+AL103+AK104+AJ105+AI106+AH107+AG108+AF109+AE110+AD111+AC112+AB113+AA114+Z115</f>
        <v>1799</v>
      </c>
    </row>
    <row r="95" spans="19:46" ht="13.5">
      <c r="S95" s="49">
        <f>AA103+AB104+AC105+AD106+AE107+AF108+AG109+AH110+AI111+AJ112+AK113+AL114</f>
        <v>1542</v>
      </c>
      <c r="Y95" s="49"/>
      <c r="Z95" s="49"/>
      <c r="AA95" s="49">
        <f>SUM(AA103:AA114)</f>
        <v>1542</v>
      </c>
      <c r="AB95" s="49">
        <f aca="true" t="shared" si="50" ref="AB95:AL95">SUM(AB103:AB114)</f>
        <v>1542</v>
      </c>
      <c r="AC95" s="49">
        <f t="shared" si="50"/>
        <v>1542</v>
      </c>
      <c r="AD95" s="49">
        <f t="shared" si="50"/>
        <v>1542</v>
      </c>
      <c r="AE95" s="49">
        <f t="shared" si="50"/>
        <v>1542</v>
      </c>
      <c r="AF95" s="49">
        <f t="shared" si="50"/>
        <v>1542</v>
      </c>
      <c r="AG95" s="49">
        <f t="shared" si="50"/>
        <v>1542</v>
      </c>
      <c r="AH95" s="49">
        <f t="shared" si="50"/>
        <v>1542</v>
      </c>
      <c r="AI95" s="49">
        <f t="shared" si="50"/>
        <v>1542</v>
      </c>
      <c r="AJ95" s="49">
        <f t="shared" si="50"/>
        <v>1542</v>
      </c>
      <c r="AK95" s="49">
        <f t="shared" si="50"/>
        <v>1542</v>
      </c>
      <c r="AL95" s="49">
        <f t="shared" si="50"/>
        <v>1542</v>
      </c>
      <c r="AM95" s="49"/>
      <c r="AN95" s="49"/>
      <c r="AT95" s="49">
        <f>AL103+AK104+AJ105+AI106+AH107+AG108+AF109+AE110+AD111+AC112+AB113+AA114</f>
        <v>1542</v>
      </c>
    </row>
    <row r="96" spans="20:45" ht="13.5">
      <c r="T96" s="49">
        <f>AB104+AC105+AD106+AE107+AF108+AG109+AH110+AI111+AJ112+AK113</f>
        <v>1285</v>
      </c>
      <c r="Y96" s="49"/>
      <c r="Z96" s="49"/>
      <c r="AA96" s="49"/>
      <c r="AB96" s="49">
        <f>SUM(AB104:AB113)</f>
        <v>1285</v>
      </c>
      <c r="AC96" s="49">
        <f aca="true" t="shared" si="51" ref="AC96:AK96">SUM(AC104:AC113)</f>
        <v>1285</v>
      </c>
      <c r="AD96" s="49">
        <f t="shared" si="51"/>
        <v>1285</v>
      </c>
      <c r="AE96" s="49">
        <f t="shared" si="51"/>
        <v>1285</v>
      </c>
      <c r="AF96" s="49">
        <f t="shared" si="51"/>
        <v>1285</v>
      </c>
      <c r="AG96" s="49">
        <f t="shared" si="51"/>
        <v>1285</v>
      </c>
      <c r="AH96" s="49">
        <f t="shared" si="51"/>
        <v>1285</v>
      </c>
      <c r="AI96" s="49">
        <f t="shared" si="51"/>
        <v>1285</v>
      </c>
      <c r="AJ96" s="49">
        <f t="shared" si="51"/>
        <v>1285</v>
      </c>
      <c r="AK96" s="49">
        <f t="shared" si="51"/>
        <v>1285</v>
      </c>
      <c r="AL96" s="49"/>
      <c r="AM96" s="49"/>
      <c r="AN96" s="49"/>
      <c r="AS96" s="49">
        <f>AK104+AJ105+AI106+AH107+AG108+AF109+AE110+AD111+AC112+AB113</f>
        <v>1285</v>
      </c>
    </row>
    <row r="97" spans="21:44" ht="13.5">
      <c r="U97" s="49">
        <f>AC105+AD106+AE107+AF108+AG109+AH110+AI111+AJ112</f>
        <v>1028</v>
      </c>
      <c r="Y97" s="49"/>
      <c r="Z97" s="49"/>
      <c r="AA97" s="49"/>
      <c r="AB97" s="49"/>
      <c r="AC97" s="49">
        <f>SUM(AC105:AC112)</f>
        <v>1028</v>
      </c>
      <c r="AD97" s="49">
        <f aca="true" t="shared" si="52" ref="AD97:AJ97">SUM(AD105:AD112)</f>
        <v>1028</v>
      </c>
      <c r="AE97" s="49">
        <f t="shared" si="52"/>
        <v>1028</v>
      </c>
      <c r="AF97" s="49">
        <f t="shared" si="52"/>
        <v>1028</v>
      </c>
      <c r="AG97" s="49">
        <f t="shared" si="52"/>
        <v>1028</v>
      </c>
      <c r="AH97" s="49">
        <f t="shared" si="52"/>
        <v>1028</v>
      </c>
      <c r="AI97" s="49">
        <f t="shared" si="52"/>
        <v>1028</v>
      </c>
      <c r="AJ97" s="49">
        <f t="shared" si="52"/>
        <v>1028</v>
      </c>
      <c r="AK97" s="49"/>
      <c r="AL97" s="49"/>
      <c r="AM97" s="49"/>
      <c r="AN97" s="49"/>
      <c r="AR97" s="49">
        <f>AJ105+AI106+AH107+AG108+AF109+AE110+AD111+AC112</f>
        <v>1028</v>
      </c>
    </row>
    <row r="98" spans="22:43" ht="12.75">
      <c r="V98">
        <f>AD106+AE107+AF108+AG109+AH110+AI111</f>
        <v>771</v>
      </c>
      <c r="AD98">
        <f aca="true" t="shared" si="53" ref="AD98:AI98">SUM(AD106:AD111)</f>
        <v>771</v>
      </c>
      <c r="AE98">
        <f t="shared" si="53"/>
        <v>771</v>
      </c>
      <c r="AF98">
        <f t="shared" si="53"/>
        <v>771</v>
      </c>
      <c r="AG98">
        <f t="shared" si="53"/>
        <v>771</v>
      </c>
      <c r="AH98">
        <f t="shared" si="53"/>
        <v>771</v>
      </c>
      <c r="AI98">
        <f t="shared" si="53"/>
        <v>771</v>
      </c>
      <c r="AQ98">
        <f>AI106+AH107+AG108+AF109+AE110+AD111</f>
        <v>771</v>
      </c>
    </row>
    <row r="99" spans="23:60" ht="12.75">
      <c r="W99">
        <f>AE107+AF108+AG109+AH110</f>
        <v>514</v>
      </c>
      <c r="AE99">
        <f>SUM(AE107:AE110)</f>
        <v>514</v>
      </c>
      <c r="AF99">
        <f>SUM(AF107:AF110)</f>
        <v>514</v>
      </c>
      <c r="AG99">
        <f>SUM(AG107:AG110)</f>
        <v>514</v>
      </c>
      <c r="AH99">
        <f>SUM(AH107:AH110)</f>
        <v>514</v>
      </c>
      <c r="AP99">
        <f>AH107+AG108+AF109+AE110</f>
        <v>514</v>
      </c>
      <c r="AS99">
        <f>SUM(AS101:AS116)</f>
        <v>0</v>
      </c>
      <c r="AT99">
        <f aca="true" t="shared" si="54" ref="AT99:BH99">SUM(AT101:AT116)</f>
        <v>0</v>
      </c>
      <c r="AU99">
        <f t="shared" si="54"/>
        <v>0</v>
      </c>
      <c r="AV99">
        <f t="shared" si="54"/>
        <v>0</v>
      </c>
      <c r="AW99">
        <f t="shared" si="54"/>
        <v>0</v>
      </c>
      <c r="AX99">
        <f t="shared" si="54"/>
        <v>0</v>
      </c>
      <c r="AY99">
        <f t="shared" si="54"/>
        <v>0</v>
      </c>
      <c r="AZ99">
        <f t="shared" si="54"/>
        <v>0</v>
      </c>
      <c r="BA99">
        <f t="shared" si="54"/>
        <v>0</v>
      </c>
      <c r="BB99">
        <f t="shared" si="54"/>
        <v>0</v>
      </c>
      <c r="BC99">
        <f t="shared" si="54"/>
        <v>0</v>
      </c>
      <c r="BD99">
        <f t="shared" si="54"/>
        <v>0</v>
      </c>
      <c r="BE99">
        <f t="shared" si="54"/>
        <v>0</v>
      </c>
      <c r="BF99">
        <f t="shared" si="54"/>
        <v>0</v>
      </c>
      <c r="BG99">
        <f t="shared" si="54"/>
        <v>0</v>
      </c>
      <c r="BH99">
        <f t="shared" si="54"/>
        <v>0</v>
      </c>
    </row>
    <row r="100" spans="44:61" ht="13.5" thickBot="1">
      <c r="AR100">
        <f>AS101+BH116</f>
        <v>0</v>
      </c>
      <c r="BI100">
        <f>BH101+AS116</f>
        <v>0</v>
      </c>
    </row>
    <row r="101" spans="17:60" ht="14.25" thickBot="1">
      <c r="Q101" s="49">
        <f>SUM(Y101:AN101)</f>
        <v>2056</v>
      </c>
      <c r="Y101" s="55">
        <v>15</v>
      </c>
      <c r="Z101" s="56">
        <v>248</v>
      </c>
      <c r="AA101" s="56">
        <v>10</v>
      </c>
      <c r="AB101" s="56">
        <v>246</v>
      </c>
      <c r="AC101" s="56">
        <v>12</v>
      </c>
      <c r="AD101" s="56">
        <v>244</v>
      </c>
      <c r="AE101" s="56">
        <v>243</v>
      </c>
      <c r="AF101" s="56">
        <v>23</v>
      </c>
      <c r="AG101" s="56">
        <v>8</v>
      </c>
      <c r="AH101" s="56">
        <v>17</v>
      </c>
      <c r="AI101" s="56">
        <v>18</v>
      </c>
      <c r="AJ101" s="56">
        <v>238</v>
      </c>
      <c r="AK101" s="56">
        <v>237</v>
      </c>
      <c r="AL101" s="56">
        <v>21</v>
      </c>
      <c r="AM101" s="56">
        <v>235</v>
      </c>
      <c r="AN101" s="57">
        <v>241</v>
      </c>
      <c r="AQ101">
        <f>SUM(AS101:BH101)</f>
        <v>0</v>
      </c>
      <c r="AS101" s="55">
        <v>15</v>
      </c>
      <c r="AT101" s="56">
        <v>-9</v>
      </c>
      <c r="AU101" s="56">
        <v>10</v>
      </c>
      <c r="AV101" s="56">
        <v>-11</v>
      </c>
      <c r="AW101" s="56">
        <v>12</v>
      </c>
      <c r="AX101" s="56">
        <v>-13</v>
      </c>
      <c r="AY101" s="56">
        <v>-14</v>
      </c>
      <c r="AZ101" s="56">
        <v>23</v>
      </c>
      <c r="BA101" s="56">
        <v>8</v>
      </c>
      <c r="BB101" s="56">
        <v>17</v>
      </c>
      <c r="BC101" s="56">
        <v>18</v>
      </c>
      <c r="BD101" s="56">
        <v>-19</v>
      </c>
      <c r="BE101" s="56">
        <v>-20</v>
      </c>
      <c r="BF101" s="56">
        <v>21</v>
      </c>
      <c r="BG101" s="56">
        <v>-22</v>
      </c>
      <c r="BH101" s="57">
        <v>-16</v>
      </c>
    </row>
    <row r="102" spans="17:60" ht="14.25" thickBot="1">
      <c r="Q102" s="49">
        <f aca="true" t="shared" si="55" ref="Q102:Q116">SUM(Y102:AN102)</f>
        <v>2056</v>
      </c>
      <c r="R102" s="49">
        <f>SUM(Z102:AM102)</f>
        <v>1799</v>
      </c>
      <c r="Y102" s="66">
        <v>233</v>
      </c>
      <c r="Z102" s="41">
        <f>Z77+30</f>
        <v>43</v>
      </c>
      <c r="AA102" s="42">
        <f aca="true" t="shared" si="56" ref="AA102:AM102">AA77+30</f>
        <v>219</v>
      </c>
      <c r="AB102" s="42">
        <f t="shared" si="56"/>
        <v>39</v>
      </c>
      <c r="AC102" s="42">
        <f t="shared" si="56"/>
        <v>217</v>
      </c>
      <c r="AD102" s="42">
        <f t="shared" si="56"/>
        <v>41</v>
      </c>
      <c r="AE102" s="42">
        <f t="shared" si="56"/>
        <v>215</v>
      </c>
      <c r="AF102" s="42">
        <f t="shared" si="56"/>
        <v>31</v>
      </c>
      <c r="AG102" s="42">
        <f t="shared" si="56"/>
        <v>220</v>
      </c>
      <c r="AH102" s="42">
        <f t="shared" si="56"/>
        <v>45</v>
      </c>
      <c r="AI102" s="42">
        <f t="shared" si="56"/>
        <v>211</v>
      </c>
      <c r="AJ102" s="42">
        <f t="shared" si="56"/>
        <v>47</v>
      </c>
      <c r="AK102" s="42">
        <f t="shared" si="56"/>
        <v>209</v>
      </c>
      <c r="AL102" s="42">
        <f t="shared" si="56"/>
        <v>49</v>
      </c>
      <c r="AM102" s="43">
        <f t="shared" si="56"/>
        <v>213</v>
      </c>
      <c r="AN102" s="67">
        <v>24</v>
      </c>
      <c r="AQ102">
        <f aca="true" t="shared" si="57" ref="AQ102:AQ116">SUM(AS102:BH102)</f>
        <v>0</v>
      </c>
      <c r="AS102" s="66">
        <v>-24</v>
      </c>
      <c r="AT102" s="41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3"/>
      <c r="BH102" s="67">
        <v>24</v>
      </c>
    </row>
    <row r="103" spans="17:60" ht="14.25" thickBot="1">
      <c r="Q103" s="49">
        <f t="shared" si="55"/>
        <v>2056</v>
      </c>
      <c r="R103" s="49">
        <f aca="true" t="shared" si="58" ref="R103:R115">SUM(Z103:AM103)</f>
        <v>1799</v>
      </c>
      <c r="S103" s="49">
        <f>SUM(AA103:AL103)</f>
        <v>1542</v>
      </c>
      <c r="Y103" s="66">
        <v>25</v>
      </c>
      <c r="Z103" s="44">
        <f aca="true" t="shared" si="59" ref="Z103:AM115">Z78+30</f>
        <v>51</v>
      </c>
      <c r="AA103" s="33">
        <f t="shared" si="59"/>
        <v>190</v>
      </c>
      <c r="AB103" s="34">
        <f t="shared" si="59"/>
        <v>199</v>
      </c>
      <c r="AC103" s="34">
        <f t="shared" si="59"/>
        <v>59</v>
      </c>
      <c r="AD103" s="34">
        <f t="shared" si="59"/>
        <v>197</v>
      </c>
      <c r="AE103" s="34">
        <f t="shared" si="59"/>
        <v>61</v>
      </c>
      <c r="AF103" s="34">
        <f t="shared" si="59"/>
        <v>57</v>
      </c>
      <c r="AG103" s="34">
        <f t="shared" si="59"/>
        <v>78</v>
      </c>
      <c r="AH103" s="34">
        <f t="shared" si="59"/>
        <v>180</v>
      </c>
      <c r="AI103" s="34">
        <f t="shared" si="59"/>
        <v>76</v>
      </c>
      <c r="AJ103" s="34">
        <f t="shared" si="59"/>
        <v>182</v>
      </c>
      <c r="AK103" s="34">
        <f t="shared" si="59"/>
        <v>74</v>
      </c>
      <c r="AL103" s="35">
        <f t="shared" si="59"/>
        <v>189</v>
      </c>
      <c r="AM103" s="45">
        <f t="shared" si="59"/>
        <v>206</v>
      </c>
      <c r="AN103" s="67">
        <v>232</v>
      </c>
      <c r="AQ103">
        <f t="shared" si="57"/>
        <v>0</v>
      </c>
      <c r="AS103" s="66">
        <v>25</v>
      </c>
      <c r="AT103" s="44"/>
      <c r="AU103" s="33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5"/>
      <c r="BG103" s="45"/>
      <c r="BH103" s="67">
        <v>-25</v>
      </c>
    </row>
    <row r="104" spans="17:60" ht="14.25" thickBot="1">
      <c r="Q104" s="49">
        <f t="shared" si="55"/>
        <v>2056</v>
      </c>
      <c r="R104" s="49">
        <f t="shared" si="58"/>
        <v>1799</v>
      </c>
      <c r="S104" s="49">
        <f aca="true" t="shared" si="60" ref="S104:S114">SUM(AA104:AL104)</f>
        <v>1542</v>
      </c>
      <c r="T104" s="49">
        <f>SUM(AB104:AK104)</f>
        <v>1285</v>
      </c>
      <c r="Y104" s="66">
        <v>231</v>
      </c>
      <c r="Z104" s="44">
        <f t="shared" si="59"/>
        <v>205</v>
      </c>
      <c r="AA104" s="36">
        <f t="shared" si="59"/>
        <v>72</v>
      </c>
      <c r="AB104" s="25">
        <f t="shared" si="59"/>
        <v>170</v>
      </c>
      <c r="AC104" s="26">
        <f t="shared" si="59"/>
        <v>80</v>
      </c>
      <c r="AD104" s="26">
        <f t="shared" si="59"/>
        <v>176</v>
      </c>
      <c r="AE104" s="26">
        <f t="shared" si="59"/>
        <v>82</v>
      </c>
      <c r="AF104" s="26">
        <f t="shared" si="59"/>
        <v>92</v>
      </c>
      <c r="AG104" s="26">
        <f t="shared" si="59"/>
        <v>96</v>
      </c>
      <c r="AH104" s="26">
        <f t="shared" si="59"/>
        <v>162</v>
      </c>
      <c r="AI104" s="26">
        <f t="shared" si="59"/>
        <v>94</v>
      </c>
      <c r="AJ104" s="26">
        <f t="shared" si="59"/>
        <v>164</v>
      </c>
      <c r="AK104" s="27">
        <f t="shared" si="59"/>
        <v>169</v>
      </c>
      <c r="AL104" s="38">
        <f t="shared" si="59"/>
        <v>185</v>
      </c>
      <c r="AM104" s="45">
        <f t="shared" si="59"/>
        <v>52</v>
      </c>
      <c r="AN104" s="67">
        <v>26</v>
      </c>
      <c r="AQ104">
        <f t="shared" si="57"/>
        <v>0</v>
      </c>
      <c r="AS104" s="66">
        <v>-26</v>
      </c>
      <c r="AT104" s="44"/>
      <c r="AU104" s="36"/>
      <c r="AV104" s="25"/>
      <c r="AW104" s="26"/>
      <c r="AX104" s="26"/>
      <c r="AY104" s="26"/>
      <c r="AZ104" s="26"/>
      <c r="BA104" s="26"/>
      <c r="BB104" s="26"/>
      <c r="BC104" s="26"/>
      <c r="BD104" s="26"/>
      <c r="BE104" s="27"/>
      <c r="BF104" s="38"/>
      <c r="BG104" s="45"/>
      <c r="BH104" s="67">
        <v>26</v>
      </c>
    </row>
    <row r="105" spans="17:60" ht="14.25" thickBot="1">
      <c r="Q105" s="49">
        <f t="shared" si="55"/>
        <v>2056</v>
      </c>
      <c r="R105" s="49">
        <f t="shared" si="58"/>
        <v>1799</v>
      </c>
      <c r="S105" s="49">
        <f t="shared" si="60"/>
        <v>1542</v>
      </c>
      <c r="T105" s="49">
        <f aca="true" t="shared" si="61" ref="T105:T113">SUM(AB105:AK105)</f>
        <v>1285</v>
      </c>
      <c r="U105" s="49">
        <f>SUM(AC105:AJ105)</f>
        <v>1028</v>
      </c>
      <c r="Y105" s="66">
        <v>27</v>
      </c>
      <c r="Z105" s="44">
        <f t="shared" si="59"/>
        <v>53</v>
      </c>
      <c r="AA105" s="36">
        <f t="shared" si="59"/>
        <v>71</v>
      </c>
      <c r="AB105" s="28">
        <f t="shared" si="59"/>
        <v>166</v>
      </c>
      <c r="AC105" s="17">
        <f t="shared" si="59"/>
        <v>153</v>
      </c>
      <c r="AD105" s="18">
        <f t="shared" si="59"/>
        <v>108</v>
      </c>
      <c r="AE105" s="18">
        <f t="shared" si="59"/>
        <v>148</v>
      </c>
      <c r="AF105" s="18">
        <f t="shared" si="59"/>
        <v>110</v>
      </c>
      <c r="AG105" s="18">
        <f t="shared" si="59"/>
        <v>97</v>
      </c>
      <c r="AH105" s="18">
        <f t="shared" si="59"/>
        <v>99</v>
      </c>
      <c r="AI105" s="18">
        <f t="shared" si="59"/>
        <v>159</v>
      </c>
      <c r="AJ105" s="19">
        <f t="shared" si="59"/>
        <v>154</v>
      </c>
      <c r="AK105" s="32">
        <f t="shared" si="59"/>
        <v>91</v>
      </c>
      <c r="AL105" s="38">
        <f t="shared" si="59"/>
        <v>186</v>
      </c>
      <c r="AM105" s="45">
        <f t="shared" si="59"/>
        <v>204</v>
      </c>
      <c r="AN105" s="67">
        <v>230</v>
      </c>
      <c r="AQ105">
        <f t="shared" si="57"/>
        <v>0</v>
      </c>
      <c r="AS105" s="66">
        <v>27</v>
      </c>
      <c r="AT105" s="44"/>
      <c r="AU105" s="36"/>
      <c r="AV105" s="28"/>
      <c r="AW105" s="17"/>
      <c r="AX105" s="18"/>
      <c r="AY105" s="18"/>
      <c r="AZ105" s="18"/>
      <c r="BA105" s="18"/>
      <c r="BB105" s="18"/>
      <c r="BC105" s="18"/>
      <c r="BD105" s="19"/>
      <c r="BE105" s="32"/>
      <c r="BF105" s="38"/>
      <c r="BG105" s="45"/>
      <c r="BH105" s="67">
        <v>-27</v>
      </c>
    </row>
    <row r="106" spans="17:60" ht="14.25" thickBot="1">
      <c r="Q106" s="49">
        <f t="shared" si="55"/>
        <v>2056</v>
      </c>
      <c r="R106" s="49">
        <f t="shared" si="58"/>
        <v>1799</v>
      </c>
      <c r="S106" s="49">
        <f t="shared" si="60"/>
        <v>1542</v>
      </c>
      <c r="T106" s="49">
        <f t="shared" si="61"/>
        <v>1285</v>
      </c>
      <c r="U106" s="49">
        <f aca="true" t="shared" si="62" ref="U106:U112">SUM(AC106:AJ106)</f>
        <v>1028</v>
      </c>
      <c r="V106">
        <f aca="true" t="shared" si="63" ref="V106:V111">SUM(AD106:AI106)</f>
        <v>771</v>
      </c>
      <c r="Y106" s="66">
        <v>229</v>
      </c>
      <c r="Z106" s="44">
        <f t="shared" si="59"/>
        <v>203</v>
      </c>
      <c r="AA106" s="36">
        <f t="shared" si="59"/>
        <v>187</v>
      </c>
      <c r="AB106" s="28">
        <f t="shared" si="59"/>
        <v>90</v>
      </c>
      <c r="AC106" s="20">
        <f t="shared" si="59"/>
        <v>106</v>
      </c>
      <c r="AD106" s="50">
        <f t="shared" si="59"/>
        <v>111</v>
      </c>
      <c r="AE106" s="51">
        <f t="shared" si="59"/>
        <v>116</v>
      </c>
      <c r="AF106" s="51">
        <f t="shared" si="59"/>
        <v>119</v>
      </c>
      <c r="AG106" s="51">
        <f t="shared" si="59"/>
        <v>144</v>
      </c>
      <c r="AH106" s="51">
        <f t="shared" si="59"/>
        <v>142</v>
      </c>
      <c r="AI106" s="52">
        <f t="shared" si="59"/>
        <v>139</v>
      </c>
      <c r="AJ106" s="24">
        <f t="shared" si="59"/>
        <v>151</v>
      </c>
      <c r="AK106" s="32">
        <f t="shared" si="59"/>
        <v>167</v>
      </c>
      <c r="AL106" s="38">
        <f t="shared" si="59"/>
        <v>70</v>
      </c>
      <c r="AM106" s="45">
        <f t="shared" si="59"/>
        <v>54</v>
      </c>
      <c r="AN106" s="67">
        <v>28</v>
      </c>
      <c r="AQ106">
        <f t="shared" si="57"/>
        <v>0</v>
      </c>
      <c r="AS106" s="66">
        <v>-28</v>
      </c>
      <c r="AT106" s="44"/>
      <c r="AU106" s="36"/>
      <c r="AV106" s="28"/>
      <c r="AW106" s="20"/>
      <c r="AX106" s="50"/>
      <c r="AY106" s="51"/>
      <c r="AZ106" s="51"/>
      <c r="BA106" s="51"/>
      <c r="BB106" s="51"/>
      <c r="BC106" s="52"/>
      <c r="BD106" s="24"/>
      <c r="BE106" s="32"/>
      <c r="BF106" s="38"/>
      <c r="BG106" s="45"/>
      <c r="BH106" s="67">
        <v>28</v>
      </c>
    </row>
    <row r="107" spans="17:60" ht="13.5">
      <c r="Q107" s="49">
        <f t="shared" si="55"/>
        <v>2056</v>
      </c>
      <c r="R107" s="49">
        <f t="shared" si="58"/>
        <v>1799</v>
      </c>
      <c r="S107" s="49">
        <f t="shared" si="60"/>
        <v>1542</v>
      </c>
      <c r="T107" s="49">
        <f t="shared" si="61"/>
        <v>1285</v>
      </c>
      <c r="U107" s="49">
        <f t="shared" si="62"/>
        <v>1028</v>
      </c>
      <c r="V107">
        <f t="shared" si="63"/>
        <v>771</v>
      </c>
      <c r="W107">
        <f>SUM(AE107:AH107)</f>
        <v>514</v>
      </c>
      <c r="Y107" s="66">
        <v>29</v>
      </c>
      <c r="Z107" s="44">
        <f t="shared" si="59"/>
        <v>55</v>
      </c>
      <c r="AA107" s="36">
        <f t="shared" si="59"/>
        <v>188</v>
      </c>
      <c r="AB107" s="28">
        <f t="shared" si="59"/>
        <v>168</v>
      </c>
      <c r="AC107" s="20">
        <f t="shared" si="59"/>
        <v>105</v>
      </c>
      <c r="AD107" s="53">
        <f t="shared" si="59"/>
        <v>145</v>
      </c>
      <c r="AE107" s="1">
        <f t="shared" si="59"/>
        <v>121</v>
      </c>
      <c r="AF107" s="2">
        <f t="shared" si="59"/>
        <v>128</v>
      </c>
      <c r="AG107" s="2">
        <f t="shared" si="59"/>
        <v>133</v>
      </c>
      <c r="AH107" s="3">
        <f t="shared" si="59"/>
        <v>132</v>
      </c>
      <c r="AI107" s="54">
        <f t="shared" si="59"/>
        <v>112</v>
      </c>
      <c r="AJ107" s="24">
        <f t="shared" si="59"/>
        <v>152</v>
      </c>
      <c r="AK107" s="32">
        <f t="shared" si="59"/>
        <v>89</v>
      </c>
      <c r="AL107" s="38">
        <f t="shared" si="59"/>
        <v>69</v>
      </c>
      <c r="AM107" s="45">
        <f t="shared" si="59"/>
        <v>202</v>
      </c>
      <c r="AN107" s="67">
        <v>228</v>
      </c>
      <c r="AQ107">
        <f t="shared" si="57"/>
        <v>0</v>
      </c>
      <c r="AS107" s="66">
        <v>29</v>
      </c>
      <c r="AT107" s="44"/>
      <c r="AU107" s="36"/>
      <c r="AV107" s="28"/>
      <c r="AW107" s="20"/>
      <c r="AX107" s="53"/>
      <c r="AY107" s="1"/>
      <c r="AZ107" s="2"/>
      <c r="BA107" s="2"/>
      <c r="BB107" s="3"/>
      <c r="BC107" s="54"/>
      <c r="BD107" s="24"/>
      <c r="BE107" s="32"/>
      <c r="BF107" s="38"/>
      <c r="BG107" s="45"/>
      <c r="BH107" s="67">
        <v>-29</v>
      </c>
    </row>
    <row r="108" spans="17:60" ht="13.5">
      <c r="Q108" s="49">
        <f t="shared" si="55"/>
        <v>2056</v>
      </c>
      <c r="R108" s="49">
        <f t="shared" si="58"/>
        <v>1799</v>
      </c>
      <c r="S108" s="49">
        <f t="shared" si="60"/>
        <v>1542</v>
      </c>
      <c r="T108" s="49">
        <f t="shared" si="61"/>
        <v>1285</v>
      </c>
      <c r="U108" s="49">
        <f t="shared" si="62"/>
        <v>1028</v>
      </c>
      <c r="V108">
        <f t="shared" si="63"/>
        <v>771</v>
      </c>
      <c r="W108">
        <f>SUM(AE108:AH108)</f>
        <v>514</v>
      </c>
      <c r="Y108" s="66">
        <v>227</v>
      </c>
      <c r="Z108" s="44">
        <f t="shared" si="59"/>
        <v>201</v>
      </c>
      <c r="AA108" s="36">
        <f t="shared" si="59"/>
        <v>195</v>
      </c>
      <c r="AB108" s="28">
        <f t="shared" si="59"/>
        <v>83</v>
      </c>
      <c r="AC108" s="20">
        <f t="shared" si="59"/>
        <v>100</v>
      </c>
      <c r="AD108" s="53">
        <f t="shared" si="59"/>
        <v>143</v>
      </c>
      <c r="AE108" s="4">
        <f t="shared" si="59"/>
        <v>135</v>
      </c>
      <c r="AF108" s="11">
        <f t="shared" si="59"/>
        <v>130</v>
      </c>
      <c r="AG108" s="11">
        <f t="shared" si="59"/>
        <v>123</v>
      </c>
      <c r="AH108" s="6">
        <f t="shared" si="59"/>
        <v>126</v>
      </c>
      <c r="AI108" s="54">
        <f t="shared" si="59"/>
        <v>114</v>
      </c>
      <c r="AJ108" s="24">
        <f t="shared" si="59"/>
        <v>157</v>
      </c>
      <c r="AK108" s="32">
        <f t="shared" si="59"/>
        <v>174</v>
      </c>
      <c r="AL108" s="38">
        <f t="shared" si="59"/>
        <v>62</v>
      </c>
      <c r="AM108" s="45">
        <f t="shared" si="59"/>
        <v>56</v>
      </c>
      <c r="AN108" s="67">
        <v>30</v>
      </c>
      <c r="AQ108">
        <f t="shared" si="57"/>
        <v>0</v>
      </c>
      <c r="AS108" s="66">
        <v>-30</v>
      </c>
      <c r="AT108" s="44"/>
      <c r="AU108" s="36"/>
      <c r="AV108" s="28"/>
      <c r="AW108" s="20"/>
      <c r="AX108" s="53"/>
      <c r="AY108" s="4"/>
      <c r="AZ108" s="11"/>
      <c r="BA108" s="11"/>
      <c r="BB108" s="6"/>
      <c r="BC108" s="54"/>
      <c r="BD108" s="24"/>
      <c r="BE108" s="32"/>
      <c r="BF108" s="38"/>
      <c r="BG108" s="45"/>
      <c r="BH108" s="67">
        <v>30</v>
      </c>
    </row>
    <row r="109" spans="17:60" ht="13.5">
      <c r="Q109" s="49">
        <f t="shared" si="55"/>
        <v>2056</v>
      </c>
      <c r="R109" s="49">
        <f t="shared" si="58"/>
        <v>1799</v>
      </c>
      <c r="S109" s="49">
        <f t="shared" si="60"/>
        <v>1542</v>
      </c>
      <c r="T109" s="49">
        <f t="shared" si="61"/>
        <v>1285</v>
      </c>
      <c r="U109" s="49">
        <f t="shared" si="62"/>
        <v>1028</v>
      </c>
      <c r="V109">
        <f t="shared" si="63"/>
        <v>771</v>
      </c>
      <c r="W109">
        <f>SUM(AE109:AH109)</f>
        <v>514</v>
      </c>
      <c r="Y109" s="66">
        <v>256</v>
      </c>
      <c r="Z109" s="44">
        <f t="shared" si="59"/>
        <v>207</v>
      </c>
      <c r="AA109" s="36">
        <f t="shared" si="59"/>
        <v>184</v>
      </c>
      <c r="AB109" s="28">
        <f t="shared" si="59"/>
        <v>178</v>
      </c>
      <c r="AC109" s="20">
        <f t="shared" si="59"/>
        <v>150</v>
      </c>
      <c r="AD109" s="53">
        <f t="shared" si="59"/>
        <v>137</v>
      </c>
      <c r="AE109" s="4">
        <f t="shared" si="59"/>
        <v>124</v>
      </c>
      <c r="AF109" s="11">
        <f t="shared" si="59"/>
        <v>125</v>
      </c>
      <c r="AG109" s="11">
        <f t="shared" si="59"/>
        <v>136</v>
      </c>
      <c r="AH109" s="6">
        <f t="shared" si="59"/>
        <v>129</v>
      </c>
      <c r="AI109" s="54">
        <f t="shared" si="59"/>
        <v>120</v>
      </c>
      <c r="AJ109" s="24">
        <f t="shared" si="59"/>
        <v>107</v>
      </c>
      <c r="AK109" s="32">
        <f t="shared" si="59"/>
        <v>79</v>
      </c>
      <c r="AL109" s="38">
        <f t="shared" si="59"/>
        <v>73</v>
      </c>
      <c r="AM109" s="45">
        <f t="shared" si="59"/>
        <v>50</v>
      </c>
      <c r="AN109" s="67">
        <v>1</v>
      </c>
      <c r="AQ109">
        <f t="shared" si="57"/>
        <v>0</v>
      </c>
      <c r="AS109" s="66">
        <v>-1</v>
      </c>
      <c r="AT109" s="44"/>
      <c r="AU109" s="36"/>
      <c r="AV109" s="28"/>
      <c r="AW109" s="20"/>
      <c r="AX109" s="53"/>
      <c r="AY109" s="4"/>
      <c r="AZ109" s="11"/>
      <c r="BA109" s="11"/>
      <c r="BB109" s="6"/>
      <c r="BC109" s="54"/>
      <c r="BD109" s="24"/>
      <c r="BE109" s="32"/>
      <c r="BF109" s="38"/>
      <c r="BG109" s="45"/>
      <c r="BH109" s="67">
        <v>1</v>
      </c>
    </row>
    <row r="110" spans="17:60" ht="14.25" thickBot="1">
      <c r="Q110" s="49">
        <f t="shared" si="55"/>
        <v>2056</v>
      </c>
      <c r="R110" s="49">
        <f t="shared" si="58"/>
        <v>1799</v>
      </c>
      <c r="S110" s="49">
        <f t="shared" si="60"/>
        <v>1542</v>
      </c>
      <c r="T110" s="49">
        <f t="shared" si="61"/>
        <v>1285</v>
      </c>
      <c r="U110" s="49">
        <f t="shared" si="62"/>
        <v>1028</v>
      </c>
      <c r="V110">
        <f t="shared" si="63"/>
        <v>771</v>
      </c>
      <c r="W110">
        <f>SUM(AE110:AH110)</f>
        <v>514</v>
      </c>
      <c r="Y110" s="66">
        <v>250</v>
      </c>
      <c r="Z110" s="44">
        <f t="shared" si="59"/>
        <v>221</v>
      </c>
      <c r="AA110" s="36">
        <f t="shared" si="59"/>
        <v>66</v>
      </c>
      <c r="AB110" s="28">
        <f t="shared" si="59"/>
        <v>86</v>
      </c>
      <c r="AC110" s="20">
        <f t="shared" si="59"/>
        <v>155</v>
      </c>
      <c r="AD110" s="53">
        <f t="shared" si="59"/>
        <v>117</v>
      </c>
      <c r="AE110" s="7">
        <f t="shared" si="59"/>
        <v>134</v>
      </c>
      <c r="AF110" s="8">
        <f t="shared" si="59"/>
        <v>131</v>
      </c>
      <c r="AG110" s="8">
        <f t="shared" si="59"/>
        <v>122</v>
      </c>
      <c r="AH110" s="9">
        <f t="shared" si="59"/>
        <v>127</v>
      </c>
      <c r="AI110" s="54">
        <f t="shared" si="59"/>
        <v>140</v>
      </c>
      <c r="AJ110" s="24">
        <f t="shared" si="59"/>
        <v>102</v>
      </c>
      <c r="AK110" s="32">
        <f t="shared" si="59"/>
        <v>171</v>
      </c>
      <c r="AL110" s="38">
        <f t="shared" si="59"/>
        <v>191</v>
      </c>
      <c r="AM110" s="45">
        <f t="shared" si="59"/>
        <v>36</v>
      </c>
      <c r="AN110" s="67">
        <v>7</v>
      </c>
      <c r="AQ110">
        <f t="shared" si="57"/>
        <v>0</v>
      </c>
      <c r="AS110" s="66">
        <v>-7</v>
      </c>
      <c r="AT110" s="44"/>
      <c r="AU110" s="36"/>
      <c r="AV110" s="28"/>
      <c r="AW110" s="20"/>
      <c r="AX110" s="53"/>
      <c r="AY110" s="7"/>
      <c r="AZ110" s="8"/>
      <c r="BA110" s="8"/>
      <c r="BB110" s="9"/>
      <c r="BC110" s="54"/>
      <c r="BD110" s="24"/>
      <c r="BE110" s="32"/>
      <c r="BF110" s="38"/>
      <c r="BG110" s="45"/>
      <c r="BH110" s="67">
        <v>7</v>
      </c>
    </row>
    <row r="111" spans="17:60" ht="14.25" thickBot="1">
      <c r="Q111" s="49">
        <f t="shared" si="55"/>
        <v>2056</v>
      </c>
      <c r="R111" s="49">
        <f t="shared" si="58"/>
        <v>1799</v>
      </c>
      <c r="S111" s="49">
        <f t="shared" si="60"/>
        <v>1542</v>
      </c>
      <c r="T111" s="49">
        <f t="shared" si="61"/>
        <v>1285</v>
      </c>
      <c r="U111" s="49">
        <f t="shared" si="62"/>
        <v>1028</v>
      </c>
      <c r="V111">
        <f t="shared" si="63"/>
        <v>771</v>
      </c>
      <c r="Y111" s="66">
        <v>6</v>
      </c>
      <c r="Z111" s="44">
        <f t="shared" si="59"/>
        <v>35</v>
      </c>
      <c r="AA111" s="36">
        <f t="shared" si="59"/>
        <v>65</v>
      </c>
      <c r="AB111" s="28">
        <f t="shared" si="59"/>
        <v>172</v>
      </c>
      <c r="AC111" s="20">
        <f t="shared" si="59"/>
        <v>156</v>
      </c>
      <c r="AD111" s="14">
        <f t="shared" si="59"/>
        <v>118</v>
      </c>
      <c r="AE111" s="15">
        <f t="shared" si="59"/>
        <v>141</v>
      </c>
      <c r="AF111" s="15">
        <f t="shared" si="59"/>
        <v>138</v>
      </c>
      <c r="AG111" s="15">
        <f t="shared" si="59"/>
        <v>113</v>
      </c>
      <c r="AH111" s="15">
        <f t="shared" si="59"/>
        <v>115</v>
      </c>
      <c r="AI111" s="16">
        <f t="shared" si="59"/>
        <v>146</v>
      </c>
      <c r="AJ111" s="24">
        <f t="shared" si="59"/>
        <v>101</v>
      </c>
      <c r="AK111" s="32">
        <f t="shared" si="59"/>
        <v>85</v>
      </c>
      <c r="AL111" s="38">
        <f t="shared" si="59"/>
        <v>192</v>
      </c>
      <c r="AM111" s="45">
        <f t="shared" si="59"/>
        <v>222</v>
      </c>
      <c r="AN111" s="67">
        <v>251</v>
      </c>
      <c r="AQ111">
        <f t="shared" si="57"/>
        <v>0</v>
      </c>
      <c r="AS111" s="66">
        <v>6</v>
      </c>
      <c r="AT111" s="44"/>
      <c r="AU111" s="36"/>
      <c r="AV111" s="28"/>
      <c r="AW111" s="20"/>
      <c r="AX111" s="14"/>
      <c r="AY111" s="15"/>
      <c r="AZ111" s="15"/>
      <c r="BA111" s="15"/>
      <c r="BB111" s="15"/>
      <c r="BC111" s="16"/>
      <c r="BD111" s="24"/>
      <c r="BE111" s="32"/>
      <c r="BF111" s="38"/>
      <c r="BG111" s="45"/>
      <c r="BH111" s="67">
        <v>-6</v>
      </c>
    </row>
    <row r="112" spans="17:60" ht="14.25" thickBot="1">
      <c r="Q112" s="49">
        <f t="shared" si="55"/>
        <v>2056</v>
      </c>
      <c r="R112" s="49">
        <f t="shared" si="58"/>
        <v>1799</v>
      </c>
      <c r="S112" s="49">
        <f t="shared" si="60"/>
        <v>1542</v>
      </c>
      <c r="T112" s="49">
        <f t="shared" si="61"/>
        <v>1285</v>
      </c>
      <c r="U112" s="49">
        <f t="shared" si="62"/>
        <v>1028</v>
      </c>
      <c r="Y112" s="66">
        <v>252</v>
      </c>
      <c r="Z112" s="44">
        <f t="shared" si="59"/>
        <v>223</v>
      </c>
      <c r="AA112" s="36">
        <f t="shared" si="59"/>
        <v>193</v>
      </c>
      <c r="AB112" s="28">
        <f t="shared" si="59"/>
        <v>84</v>
      </c>
      <c r="AC112" s="21">
        <f t="shared" si="59"/>
        <v>103</v>
      </c>
      <c r="AD112" s="22">
        <f t="shared" si="59"/>
        <v>149</v>
      </c>
      <c r="AE112" s="22">
        <f t="shared" si="59"/>
        <v>109</v>
      </c>
      <c r="AF112" s="22">
        <f t="shared" si="59"/>
        <v>147</v>
      </c>
      <c r="AG112" s="22">
        <f t="shared" si="59"/>
        <v>160</v>
      </c>
      <c r="AH112" s="22">
        <f t="shared" si="59"/>
        <v>158</v>
      </c>
      <c r="AI112" s="22">
        <f t="shared" si="59"/>
        <v>98</v>
      </c>
      <c r="AJ112" s="23">
        <f t="shared" si="59"/>
        <v>104</v>
      </c>
      <c r="AK112" s="32">
        <f t="shared" si="59"/>
        <v>173</v>
      </c>
      <c r="AL112" s="38">
        <f t="shared" si="59"/>
        <v>64</v>
      </c>
      <c r="AM112" s="45">
        <f t="shared" si="59"/>
        <v>34</v>
      </c>
      <c r="AN112" s="67">
        <v>5</v>
      </c>
      <c r="AQ112">
        <f t="shared" si="57"/>
        <v>0</v>
      </c>
      <c r="AS112" s="66">
        <v>-5</v>
      </c>
      <c r="AT112" s="44"/>
      <c r="AU112" s="36"/>
      <c r="AV112" s="28"/>
      <c r="AW112" s="21"/>
      <c r="AX112" s="22"/>
      <c r="AY112" s="22"/>
      <c r="AZ112" s="22"/>
      <c r="BA112" s="22"/>
      <c r="BB112" s="22"/>
      <c r="BC112" s="22"/>
      <c r="BD112" s="23"/>
      <c r="BE112" s="32"/>
      <c r="BF112" s="38"/>
      <c r="BG112" s="45"/>
      <c r="BH112" s="67">
        <v>5</v>
      </c>
    </row>
    <row r="113" spans="17:60" ht="14.25" thickBot="1">
      <c r="Q113" s="49">
        <f t="shared" si="55"/>
        <v>2056</v>
      </c>
      <c r="R113" s="49">
        <f t="shared" si="58"/>
        <v>1799</v>
      </c>
      <c r="S113" s="49">
        <f t="shared" si="60"/>
        <v>1542</v>
      </c>
      <c r="T113" s="49">
        <f t="shared" si="61"/>
        <v>1285</v>
      </c>
      <c r="Y113" s="66">
        <v>4</v>
      </c>
      <c r="Z113" s="44">
        <f t="shared" si="59"/>
        <v>33</v>
      </c>
      <c r="AA113" s="36">
        <f t="shared" si="59"/>
        <v>63</v>
      </c>
      <c r="AB113" s="29">
        <f t="shared" si="59"/>
        <v>88</v>
      </c>
      <c r="AC113" s="30">
        <f t="shared" si="59"/>
        <v>177</v>
      </c>
      <c r="AD113" s="30">
        <f t="shared" si="59"/>
        <v>81</v>
      </c>
      <c r="AE113" s="30">
        <f t="shared" si="59"/>
        <v>175</v>
      </c>
      <c r="AF113" s="30">
        <f t="shared" si="59"/>
        <v>165</v>
      </c>
      <c r="AG113" s="30">
        <f t="shared" si="59"/>
        <v>161</v>
      </c>
      <c r="AH113" s="30">
        <f t="shared" si="59"/>
        <v>95</v>
      </c>
      <c r="AI113" s="30">
        <f t="shared" si="59"/>
        <v>163</v>
      </c>
      <c r="AJ113" s="30">
        <f t="shared" si="59"/>
        <v>93</v>
      </c>
      <c r="AK113" s="31">
        <f t="shared" si="59"/>
        <v>87</v>
      </c>
      <c r="AL113" s="38">
        <f t="shared" si="59"/>
        <v>194</v>
      </c>
      <c r="AM113" s="45">
        <f t="shared" si="59"/>
        <v>224</v>
      </c>
      <c r="AN113" s="67">
        <v>253</v>
      </c>
      <c r="AQ113">
        <f t="shared" si="57"/>
        <v>0</v>
      </c>
      <c r="AS113" s="66">
        <v>4</v>
      </c>
      <c r="AT113" s="44"/>
      <c r="AU113" s="36"/>
      <c r="AV113" s="29"/>
      <c r="AW113" s="30"/>
      <c r="AX113" s="30"/>
      <c r="AY113" s="30"/>
      <c r="AZ113" s="30"/>
      <c r="BA113" s="30"/>
      <c r="BB113" s="30"/>
      <c r="BC113" s="30"/>
      <c r="BD113" s="30"/>
      <c r="BE113" s="31"/>
      <c r="BF113" s="38"/>
      <c r="BG113" s="45"/>
      <c r="BH113" s="67">
        <v>-4</v>
      </c>
    </row>
    <row r="114" spans="17:60" ht="14.25" thickBot="1">
      <c r="Q114" s="49">
        <f t="shared" si="55"/>
        <v>2056</v>
      </c>
      <c r="R114" s="49">
        <f t="shared" si="58"/>
        <v>1799</v>
      </c>
      <c r="S114" s="49">
        <f t="shared" si="60"/>
        <v>1542</v>
      </c>
      <c r="Y114" s="66">
        <v>254</v>
      </c>
      <c r="Z114" s="44">
        <f t="shared" si="59"/>
        <v>225</v>
      </c>
      <c r="AA114" s="37">
        <f t="shared" si="59"/>
        <v>68</v>
      </c>
      <c r="AB114" s="40">
        <f t="shared" si="59"/>
        <v>58</v>
      </c>
      <c r="AC114" s="40">
        <f t="shared" si="59"/>
        <v>198</v>
      </c>
      <c r="AD114" s="40">
        <f t="shared" si="59"/>
        <v>60</v>
      </c>
      <c r="AE114" s="40">
        <f t="shared" si="59"/>
        <v>196</v>
      </c>
      <c r="AF114" s="40">
        <f t="shared" si="59"/>
        <v>200</v>
      </c>
      <c r="AG114" s="40">
        <f t="shared" si="59"/>
        <v>179</v>
      </c>
      <c r="AH114" s="40">
        <f t="shared" si="59"/>
        <v>77</v>
      </c>
      <c r="AI114" s="40">
        <f t="shared" si="59"/>
        <v>181</v>
      </c>
      <c r="AJ114" s="40">
        <f t="shared" si="59"/>
        <v>75</v>
      </c>
      <c r="AK114" s="40">
        <f t="shared" si="59"/>
        <v>183</v>
      </c>
      <c r="AL114" s="39">
        <f t="shared" si="59"/>
        <v>67</v>
      </c>
      <c r="AM114" s="45">
        <f t="shared" si="59"/>
        <v>32</v>
      </c>
      <c r="AN114" s="67">
        <v>3</v>
      </c>
      <c r="AQ114">
        <f t="shared" si="57"/>
        <v>0</v>
      </c>
      <c r="AS114" s="66">
        <v>-3</v>
      </c>
      <c r="AT114" s="44"/>
      <c r="AU114" s="37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39"/>
      <c r="BG114" s="45"/>
      <c r="BH114" s="67">
        <v>3</v>
      </c>
    </row>
    <row r="115" spans="17:60" ht="14.25" thickBot="1">
      <c r="Q115" s="49">
        <f t="shared" si="55"/>
        <v>2056</v>
      </c>
      <c r="R115" s="49">
        <f t="shared" si="58"/>
        <v>1799</v>
      </c>
      <c r="Y115" s="66">
        <v>2</v>
      </c>
      <c r="Z115" s="46">
        <f t="shared" si="59"/>
        <v>44</v>
      </c>
      <c r="AA115" s="47">
        <f t="shared" si="59"/>
        <v>38</v>
      </c>
      <c r="AB115" s="47">
        <f t="shared" si="59"/>
        <v>218</v>
      </c>
      <c r="AC115" s="47">
        <f t="shared" si="59"/>
        <v>40</v>
      </c>
      <c r="AD115" s="47">
        <f t="shared" si="59"/>
        <v>216</v>
      </c>
      <c r="AE115" s="47">
        <f t="shared" si="59"/>
        <v>42</v>
      </c>
      <c r="AF115" s="47">
        <f t="shared" si="59"/>
        <v>226</v>
      </c>
      <c r="AG115" s="47">
        <f t="shared" si="59"/>
        <v>37</v>
      </c>
      <c r="AH115" s="47">
        <f t="shared" si="59"/>
        <v>212</v>
      </c>
      <c r="AI115" s="47">
        <f t="shared" si="59"/>
        <v>46</v>
      </c>
      <c r="AJ115" s="47">
        <f t="shared" si="59"/>
        <v>210</v>
      </c>
      <c r="AK115" s="47">
        <f t="shared" si="59"/>
        <v>48</v>
      </c>
      <c r="AL115" s="47">
        <f t="shared" si="59"/>
        <v>208</v>
      </c>
      <c r="AM115" s="48">
        <f t="shared" si="59"/>
        <v>214</v>
      </c>
      <c r="AN115" s="67">
        <v>255</v>
      </c>
      <c r="AQ115">
        <f t="shared" si="57"/>
        <v>0</v>
      </c>
      <c r="AS115" s="66">
        <v>2</v>
      </c>
      <c r="AT115" s="46"/>
      <c r="AU115" s="47"/>
      <c r="AV115" s="47"/>
      <c r="AW115" s="47"/>
      <c r="AX115" s="47"/>
      <c r="AY115" s="47"/>
      <c r="AZ115" s="47"/>
      <c r="BA115" s="47"/>
      <c r="BB115" s="47"/>
      <c r="BC115" s="47"/>
      <c r="BD115" s="47"/>
      <c r="BE115" s="47"/>
      <c r="BF115" s="47"/>
      <c r="BG115" s="48"/>
      <c r="BH115" s="67">
        <v>-2</v>
      </c>
    </row>
    <row r="116" spans="17:60" ht="14.25" thickBot="1">
      <c r="Q116" s="49">
        <f t="shared" si="55"/>
        <v>2056</v>
      </c>
      <c r="Y116" s="68">
        <v>16</v>
      </c>
      <c r="Z116" s="69">
        <v>9</v>
      </c>
      <c r="AA116" s="69">
        <v>247</v>
      </c>
      <c r="AB116" s="69">
        <v>11</v>
      </c>
      <c r="AC116" s="69">
        <v>245</v>
      </c>
      <c r="AD116" s="69">
        <v>13</v>
      </c>
      <c r="AE116" s="69">
        <v>14</v>
      </c>
      <c r="AF116" s="69">
        <v>234</v>
      </c>
      <c r="AG116" s="69">
        <v>249</v>
      </c>
      <c r="AH116" s="69">
        <v>240</v>
      </c>
      <c r="AI116" s="69">
        <v>239</v>
      </c>
      <c r="AJ116" s="69">
        <v>19</v>
      </c>
      <c r="AK116" s="69">
        <v>20</v>
      </c>
      <c r="AL116" s="69">
        <v>236</v>
      </c>
      <c r="AM116" s="69">
        <v>22</v>
      </c>
      <c r="AN116" s="70">
        <v>242</v>
      </c>
      <c r="AQ116">
        <f t="shared" si="57"/>
        <v>0</v>
      </c>
      <c r="AS116" s="68">
        <f aca="true" t="shared" si="64" ref="AS116:BH116">IF(Y116&lt;100,Y116,Y116-257)</f>
        <v>16</v>
      </c>
      <c r="AT116" s="69">
        <f t="shared" si="64"/>
        <v>9</v>
      </c>
      <c r="AU116" s="69">
        <f t="shared" si="64"/>
        <v>-10</v>
      </c>
      <c r="AV116" s="69">
        <f t="shared" si="64"/>
        <v>11</v>
      </c>
      <c r="AW116" s="69">
        <f t="shared" si="64"/>
        <v>-12</v>
      </c>
      <c r="AX116" s="69">
        <f t="shared" si="64"/>
        <v>13</v>
      </c>
      <c r="AY116" s="69">
        <f t="shared" si="64"/>
        <v>14</v>
      </c>
      <c r="AZ116" s="69">
        <f t="shared" si="64"/>
        <v>-23</v>
      </c>
      <c r="BA116" s="69">
        <f t="shared" si="64"/>
        <v>-8</v>
      </c>
      <c r="BB116" s="69">
        <f t="shared" si="64"/>
        <v>-17</v>
      </c>
      <c r="BC116" s="69">
        <f t="shared" si="64"/>
        <v>-18</v>
      </c>
      <c r="BD116" s="69">
        <f t="shared" si="64"/>
        <v>19</v>
      </c>
      <c r="BE116" s="69">
        <f t="shared" si="64"/>
        <v>20</v>
      </c>
      <c r="BF116" s="69">
        <f t="shared" si="64"/>
        <v>-21</v>
      </c>
      <c r="BG116" s="69">
        <f t="shared" si="64"/>
        <v>22</v>
      </c>
      <c r="BH116" s="70">
        <f t="shared" si="64"/>
        <v>-15</v>
      </c>
    </row>
    <row r="119" spans="15:50" ht="13.5">
      <c r="O119" s="49">
        <f>X128+Y129+Z130+AA131+AB132+AC133+AD134+AE135+AF136+AG137+AH138+AI139+AJ140+AK141+AL142+AM143+AN144+AO145</f>
        <v>2925</v>
      </c>
      <c r="X119" s="49">
        <f>SUM(X128:X145)</f>
        <v>2925</v>
      </c>
      <c r="Y119" s="49">
        <f aca="true" t="shared" si="65" ref="Y119:AO119">SUM(Y128:Y145)</f>
        <v>2925</v>
      </c>
      <c r="Z119" s="49">
        <f t="shared" si="65"/>
        <v>2925</v>
      </c>
      <c r="AA119" s="49">
        <f t="shared" si="65"/>
        <v>2925</v>
      </c>
      <c r="AB119" s="49">
        <f t="shared" si="65"/>
        <v>2925</v>
      </c>
      <c r="AC119" s="49">
        <f t="shared" si="65"/>
        <v>2925</v>
      </c>
      <c r="AD119" s="49">
        <f t="shared" si="65"/>
        <v>2925</v>
      </c>
      <c r="AE119" s="49">
        <f t="shared" si="65"/>
        <v>2925</v>
      </c>
      <c r="AF119" s="49">
        <f t="shared" si="65"/>
        <v>2925</v>
      </c>
      <c r="AG119" s="49">
        <f t="shared" si="65"/>
        <v>2925</v>
      </c>
      <c r="AH119" s="49">
        <f t="shared" si="65"/>
        <v>2925</v>
      </c>
      <c r="AI119" s="49">
        <f t="shared" si="65"/>
        <v>2925</v>
      </c>
      <c r="AJ119" s="49">
        <f t="shared" si="65"/>
        <v>2925</v>
      </c>
      <c r="AK119" s="49">
        <f t="shared" si="65"/>
        <v>2925</v>
      </c>
      <c r="AL119" s="49">
        <f t="shared" si="65"/>
        <v>2925</v>
      </c>
      <c r="AM119" s="49">
        <f t="shared" si="65"/>
        <v>2925</v>
      </c>
      <c r="AN119" s="49">
        <f t="shared" si="65"/>
        <v>2925</v>
      </c>
      <c r="AO119" s="49">
        <f t="shared" si="65"/>
        <v>2925</v>
      </c>
      <c r="AX119" s="49">
        <f>AO128+AN129+AM130+AL131+AK132+AJ133+AI134+AH135+AG136+AF137+AE138+AD139+AC140+AB141+AA142+Z143+Y144+X145</f>
        <v>2925</v>
      </c>
    </row>
    <row r="120" spans="16:49" ht="13.5">
      <c r="P120" s="49">
        <f>Y129+Z130+AA131+AB132+AC133+AD134+AE135+AF136+AG137+AH138+AI139+AJ140+AK141+AL142+AM143+AN144</f>
        <v>2600</v>
      </c>
      <c r="Y120" s="49">
        <f>SUM(Y129:Y144)</f>
        <v>2600</v>
      </c>
      <c r="Z120" s="49">
        <f aca="true" t="shared" si="66" ref="Z120:AN120">SUM(Z129:Z144)</f>
        <v>2600</v>
      </c>
      <c r="AA120" s="49">
        <f t="shared" si="66"/>
        <v>2600</v>
      </c>
      <c r="AB120" s="49">
        <f t="shared" si="66"/>
        <v>2600</v>
      </c>
      <c r="AC120" s="49">
        <f t="shared" si="66"/>
        <v>2600</v>
      </c>
      <c r="AD120" s="49">
        <f t="shared" si="66"/>
        <v>2600</v>
      </c>
      <c r="AE120" s="49">
        <f t="shared" si="66"/>
        <v>2600</v>
      </c>
      <c r="AF120" s="49">
        <f t="shared" si="66"/>
        <v>2600</v>
      </c>
      <c r="AG120" s="49">
        <f t="shared" si="66"/>
        <v>2600</v>
      </c>
      <c r="AH120" s="49">
        <f t="shared" si="66"/>
        <v>2600</v>
      </c>
      <c r="AI120" s="49">
        <f t="shared" si="66"/>
        <v>2600</v>
      </c>
      <c r="AJ120" s="49">
        <f t="shared" si="66"/>
        <v>2600</v>
      </c>
      <c r="AK120" s="49">
        <f t="shared" si="66"/>
        <v>2600</v>
      </c>
      <c r="AL120" s="49">
        <f t="shared" si="66"/>
        <v>2600</v>
      </c>
      <c r="AM120" s="49">
        <f t="shared" si="66"/>
        <v>2600</v>
      </c>
      <c r="AN120" s="49">
        <f t="shared" si="66"/>
        <v>2600</v>
      </c>
      <c r="AW120" s="49">
        <f>AN129+AM130+AL131+AK132+AJ133+AI134+AH135+AG136+AF137+AE138+AD139+AC140+AB141+AA142+Z143+Y144</f>
        <v>2600</v>
      </c>
    </row>
    <row r="121" spans="17:48" ht="13.5">
      <c r="Q121" s="49">
        <f>Z130+AA131+AB132+AC133+AD134+AE135+AF136+AG137+AH138+AI139+AJ140+AK141+AL142+AM143</f>
        <v>2275</v>
      </c>
      <c r="Y121" s="12"/>
      <c r="Z121" s="49">
        <f>SUM(Z130:Z143)</f>
        <v>2275</v>
      </c>
      <c r="AA121" s="49">
        <f aca="true" t="shared" si="67" ref="AA121:AM121">SUM(AA130:AA143)</f>
        <v>2275</v>
      </c>
      <c r="AB121" s="49">
        <f t="shared" si="67"/>
        <v>2275</v>
      </c>
      <c r="AC121" s="49">
        <f t="shared" si="67"/>
        <v>2275</v>
      </c>
      <c r="AD121" s="49">
        <f t="shared" si="67"/>
        <v>2275</v>
      </c>
      <c r="AE121" s="49">
        <f t="shared" si="67"/>
        <v>2275</v>
      </c>
      <c r="AF121" s="49">
        <f t="shared" si="67"/>
        <v>2275</v>
      </c>
      <c r="AG121" s="49">
        <f t="shared" si="67"/>
        <v>2275</v>
      </c>
      <c r="AH121" s="49">
        <f t="shared" si="67"/>
        <v>2275</v>
      </c>
      <c r="AI121" s="49">
        <f t="shared" si="67"/>
        <v>2275</v>
      </c>
      <c r="AJ121" s="49">
        <f t="shared" si="67"/>
        <v>2275</v>
      </c>
      <c r="AK121" s="49">
        <f t="shared" si="67"/>
        <v>2275</v>
      </c>
      <c r="AL121" s="49">
        <f t="shared" si="67"/>
        <v>2275</v>
      </c>
      <c r="AM121" s="49">
        <f t="shared" si="67"/>
        <v>2275</v>
      </c>
      <c r="AN121" s="12"/>
      <c r="AV121" s="49">
        <f>AM130+AL131+AK132+AJ133+AI134+AH135+AG136+AF137+AE138+AD139+AC140+AB141+AA142+Z143</f>
        <v>2275</v>
      </c>
    </row>
    <row r="122" spans="18:47" ht="13.5">
      <c r="R122" s="49">
        <f>AA131+AB132+AC133+AD134+AE135+AF136+AG137+AH138+AI139+AJ140+AK141+AL142</f>
        <v>1950</v>
      </c>
      <c r="Y122" s="12"/>
      <c r="Z122" s="12"/>
      <c r="AA122" s="49">
        <f>SUM(AA131:AA142)</f>
        <v>1950</v>
      </c>
      <c r="AB122" s="49">
        <f aca="true" t="shared" si="68" ref="AB122:AL122">SUM(AB131:AB142)</f>
        <v>1950</v>
      </c>
      <c r="AC122" s="49">
        <f t="shared" si="68"/>
        <v>1950</v>
      </c>
      <c r="AD122" s="49">
        <f t="shared" si="68"/>
        <v>1950</v>
      </c>
      <c r="AE122" s="49">
        <f t="shared" si="68"/>
        <v>1950</v>
      </c>
      <c r="AF122" s="49">
        <f t="shared" si="68"/>
        <v>1950</v>
      </c>
      <c r="AG122" s="49">
        <f t="shared" si="68"/>
        <v>1950</v>
      </c>
      <c r="AH122" s="49">
        <f t="shared" si="68"/>
        <v>1950</v>
      </c>
      <c r="AI122" s="49">
        <f t="shared" si="68"/>
        <v>1950</v>
      </c>
      <c r="AJ122" s="49">
        <f t="shared" si="68"/>
        <v>1950</v>
      </c>
      <c r="AK122" s="49">
        <f t="shared" si="68"/>
        <v>1950</v>
      </c>
      <c r="AL122" s="49">
        <f t="shared" si="68"/>
        <v>1950</v>
      </c>
      <c r="AM122" s="12"/>
      <c r="AN122" s="12"/>
      <c r="AU122" s="49">
        <f>AL131+AK132+AJ133+AI134+AH135+AG136+AF137+AE138+AD139+AC140+AB141+AA142</f>
        <v>1950</v>
      </c>
    </row>
    <row r="123" spans="19:46" ht="13.5">
      <c r="S123" s="49">
        <f>AB132+AC133+AD134+AE135+AF136+AG137+AH138+AI139+AJ140+AK141</f>
        <v>1625</v>
      </c>
      <c r="Y123" s="12"/>
      <c r="Z123" s="12"/>
      <c r="AA123" s="12"/>
      <c r="AB123" s="49">
        <f>SUM(AB132:AB141)</f>
        <v>1625</v>
      </c>
      <c r="AC123" s="49">
        <f aca="true" t="shared" si="69" ref="AC123:AK123">SUM(AC132:AC141)</f>
        <v>1625</v>
      </c>
      <c r="AD123" s="49">
        <f t="shared" si="69"/>
        <v>1625</v>
      </c>
      <c r="AE123" s="49">
        <f t="shared" si="69"/>
        <v>1625</v>
      </c>
      <c r="AF123" s="49">
        <f t="shared" si="69"/>
        <v>1625</v>
      </c>
      <c r="AG123" s="49">
        <f t="shared" si="69"/>
        <v>1625</v>
      </c>
      <c r="AH123" s="49">
        <f t="shared" si="69"/>
        <v>1625</v>
      </c>
      <c r="AI123" s="49">
        <f t="shared" si="69"/>
        <v>1625</v>
      </c>
      <c r="AJ123" s="49">
        <f t="shared" si="69"/>
        <v>1625</v>
      </c>
      <c r="AK123" s="49">
        <f t="shared" si="69"/>
        <v>1625</v>
      </c>
      <c r="AL123" s="12"/>
      <c r="AM123" s="12"/>
      <c r="AN123" s="12"/>
      <c r="AT123" s="49">
        <f>AK132+AJ133+AI134+AH135+AG136+AF137+AE138+AD139+AC140+AB141</f>
        <v>1625</v>
      </c>
    </row>
    <row r="124" spans="20:45" ht="13.5">
      <c r="T124" s="49">
        <f>AC133+AD134+AE135+AF136+AG137+AH138+AI139+AJ140</f>
        <v>1300</v>
      </c>
      <c r="AC124" s="49">
        <f>SUM(AC133:AC140)</f>
        <v>1300</v>
      </c>
      <c r="AD124" s="49">
        <f aca="true" t="shared" si="70" ref="AD124:AJ124">SUM(AD133:AD140)</f>
        <v>1300</v>
      </c>
      <c r="AE124" s="49">
        <f t="shared" si="70"/>
        <v>1300</v>
      </c>
      <c r="AF124" s="49">
        <f t="shared" si="70"/>
        <v>1300</v>
      </c>
      <c r="AG124" s="49">
        <f t="shared" si="70"/>
        <v>1300</v>
      </c>
      <c r="AH124" s="49">
        <f t="shared" si="70"/>
        <v>1300</v>
      </c>
      <c r="AI124" s="49">
        <f t="shared" si="70"/>
        <v>1300</v>
      </c>
      <c r="AJ124" s="49">
        <f t="shared" si="70"/>
        <v>1300</v>
      </c>
      <c r="AS124" s="49">
        <f>AJ133+AI134+AH135+AG136+AF137+AE138+AD139+AC140</f>
        <v>1300</v>
      </c>
    </row>
    <row r="125" spans="21:44" ht="12.75">
      <c r="U125">
        <f>AD134+AE135+AF136+AG137+AH138+AI139</f>
        <v>975</v>
      </c>
      <c r="AD125">
        <f aca="true" t="shared" si="71" ref="AD125:AI125">SUM(AD134:AD139)</f>
        <v>975</v>
      </c>
      <c r="AE125">
        <f t="shared" si="71"/>
        <v>975</v>
      </c>
      <c r="AF125">
        <f t="shared" si="71"/>
        <v>975</v>
      </c>
      <c r="AG125">
        <f t="shared" si="71"/>
        <v>975</v>
      </c>
      <c r="AH125">
        <f t="shared" si="71"/>
        <v>975</v>
      </c>
      <c r="AI125">
        <f t="shared" si="71"/>
        <v>975</v>
      </c>
      <c r="AR125">
        <f>AI134+AH135+AG136+AF137+AE138+AD139</f>
        <v>975</v>
      </c>
    </row>
    <row r="126" spans="22:63" ht="12.75">
      <c r="V126">
        <f>AE135+AF136+AG137+AH138</f>
        <v>650</v>
      </c>
      <c r="AE126">
        <f>SUM(AE135:AE138)</f>
        <v>650</v>
      </c>
      <c r="AF126">
        <f>SUM(AF135:AF138)</f>
        <v>650</v>
      </c>
      <c r="AG126">
        <f>SUM(AG135:AG138)</f>
        <v>650</v>
      </c>
      <c r="AH126">
        <f>SUM(AH135:AH138)</f>
        <v>650</v>
      </c>
      <c r="AQ126">
        <f>AH135+AG136+AF137+AE138</f>
        <v>650</v>
      </c>
      <c r="AT126">
        <f>SUM(AT128:AT145)</f>
        <v>0</v>
      </c>
      <c r="AU126">
        <f aca="true" t="shared" si="72" ref="AU126:BK126">SUM(AU128:AU145)</f>
        <v>0</v>
      </c>
      <c r="AV126">
        <f t="shared" si="72"/>
        <v>0</v>
      </c>
      <c r="AW126">
        <f t="shared" si="72"/>
        <v>0</v>
      </c>
      <c r="AX126">
        <f t="shared" si="72"/>
        <v>0</v>
      </c>
      <c r="AY126">
        <f t="shared" si="72"/>
        <v>0</v>
      </c>
      <c r="AZ126">
        <f t="shared" si="72"/>
        <v>0</v>
      </c>
      <c r="BA126">
        <f t="shared" si="72"/>
        <v>0</v>
      </c>
      <c r="BB126">
        <f t="shared" si="72"/>
        <v>0</v>
      </c>
      <c r="BC126">
        <f t="shared" si="72"/>
        <v>0</v>
      </c>
      <c r="BD126">
        <f t="shared" si="72"/>
        <v>0</v>
      </c>
      <c r="BE126">
        <f t="shared" si="72"/>
        <v>0</v>
      </c>
      <c r="BF126">
        <f t="shared" si="72"/>
        <v>0</v>
      </c>
      <c r="BG126">
        <f t="shared" si="72"/>
        <v>0</v>
      </c>
      <c r="BH126">
        <f t="shared" si="72"/>
        <v>0</v>
      </c>
      <c r="BI126">
        <f t="shared" si="72"/>
        <v>0</v>
      </c>
      <c r="BJ126">
        <f t="shared" si="72"/>
        <v>0</v>
      </c>
      <c r="BK126">
        <f t="shared" si="72"/>
        <v>0</v>
      </c>
    </row>
    <row r="127" spans="45:64" ht="13.5" thickBot="1">
      <c r="AS127">
        <f>AT128+BK145</f>
        <v>0</v>
      </c>
      <c r="BL127">
        <f>BK128+AT145</f>
        <v>0</v>
      </c>
    </row>
    <row r="128" spans="15:63" ht="14.25" thickBot="1">
      <c r="O128" s="49">
        <f>SUM(X128:AO128)</f>
        <v>2925</v>
      </c>
      <c r="X128" s="58">
        <v>308</v>
      </c>
      <c r="Y128" s="59">
        <v>2</v>
      </c>
      <c r="Z128" s="59">
        <v>322</v>
      </c>
      <c r="AA128" s="59">
        <v>4</v>
      </c>
      <c r="AB128" s="59">
        <v>320</v>
      </c>
      <c r="AC128" s="59">
        <v>6</v>
      </c>
      <c r="AD128" s="59">
        <v>318</v>
      </c>
      <c r="AE128" s="59">
        <v>8</v>
      </c>
      <c r="AF128" s="59">
        <v>26</v>
      </c>
      <c r="AG128" s="59">
        <v>34</v>
      </c>
      <c r="AH128" s="59">
        <v>292</v>
      </c>
      <c r="AI128" s="59">
        <v>32</v>
      </c>
      <c r="AJ128" s="59">
        <v>294</v>
      </c>
      <c r="AK128" s="59">
        <v>30</v>
      </c>
      <c r="AL128" s="59">
        <v>296</v>
      </c>
      <c r="AM128" s="59">
        <v>28</v>
      </c>
      <c r="AN128" s="59">
        <v>298</v>
      </c>
      <c r="AO128" s="60">
        <v>307</v>
      </c>
      <c r="AR128">
        <f>SUM(AT128:BK128)</f>
        <v>0</v>
      </c>
      <c r="AT128" s="58">
        <f aca="true" t="shared" si="73" ref="AT128:BK128">IF(X128&gt;100,X128-325,X128)</f>
        <v>-17</v>
      </c>
      <c r="AU128" s="59">
        <f t="shared" si="73"/>
        <v>2</v>
      </c>
      <c r="AV128" s="59">
        <f t="shared" si="73"/>
        <v>-3</v>
      </c>
      <c r="AW128" s="59">
        <f t="shared" si="73"/>
        <v>4</v>
      </c>
      <c r="AX128" s="59">
        <f t="shared" si="73"/>
        <v>-5</v>
      </c>
      <c r="AY128" s="59">
        <f t="shared" si="73"/>
        <v>6</v>
      </c>
      <c r="AZ128" s="59">
        <f t="shared" si="73"/>
        <v>-7</v>
      </c>
      <c r="BA128" s="59">
        <f t="shared" si="73"/>
        <v>8</v>
      </c>
      <c r="BB128" s="59">
        <f t="shared" si="73"/>
        <v>26</v>
      </c>
      <c r="BC128" s="59">
        <f t="shared" si="73"/>
        <v>34</v>
      </c>
      <c r="BD128" s="59">
        <f t="shared" si="73"/>
        <v>-33</v>
      </c>
      <c r="BE128" s="59">
        <f t="shared" si="73"/>
        <v>32</v>
      </c>
      <c r="BF128" s="59">
        <f t="shared" si="73"/>
        <v>-31</v>
      </c>
      <c r="BG128" s="59">
        <f t="shared" si="73"/>
        <v>30</v>
      </c>
      <c r="BH128" s="59">
        <f t="shared" si="73"/>
        <v>-29</v>
      </c>
      <c r="BI128" s="59">
        <f t="shared" si="73"/>
        <v>28</v>
      </c>
      <c r="BJ128" s="59">
        <f t="shared" si="73"/>
        <v>-27</v>
      </c>
      <c r="BK128" s="60">
        <f t="shared" si="73"/>
        <v>-18</v>
      </c>
    </row>
    <row r="129" spans="15:63" ht="14.25" thickBot="1">
      <c r="O129" s="49">
        <f aca="true" t="shared" si="74" ref="O129:O145">SUM(X129:AO129)</f>
        <v>2925</v>
      </c>
      <c r="P129" s="49">
        <f>SUM(Y129:AN129)</f>
        <v>2600</v>
      </c>
      <c r="X129" s="61">
        <v>300</v>
      </c>
      <c r="Y129" s="55">
        <f aca="true" t="shared" si="75" ref="Y129:AN144">Y101+34</f>
        <v>49</v>
      </c>
      <c r="Z129" s="56">
        <f t="shared" si="75"/>
        <v>282</v>
      </c>
      <c r="AA129" s="56">
        <f t="shared" si="75"/>
        <v>44</v>
      </c>
      <c r="AB129" s="56">
        <f t="shared" si="75"/>
        <v>280</v>
      </c>
      <c r="AC129" s="56">
        <f t="shared" si="75"/>
        <v>46</v>
      </c>
      <c r="AD129" s="56">
        <f t="shared" si="75"/>
        <v>278</v>
      </c>
      <c r="AE129" s="56">
        <f t="shared" si="75"/>
        <v>277</v>
      </c>
      <c r="AF129" s="56">
        <f t="shared" si="75"/>
        <v>57</v>
      </c>
      <c r="AG129" s="56">
        <f t="shared" si="75"/>
        <v>42</v>
      </c>
      <c r="AH129" s="56">
        <f t="shared" si="75"/>
        <v>51</v>
      </c>
      <c r="AI129" s="56">
        <f t="shared" si="75"/>
        <v>52</v>
      </c>
      <c r="AJ129" s="56">
        <f t="shared" si="75"/>
        <v>272</v>
      </c>
      <c r="AK129" s="56">
        <f t="shared" si="75"/>
        <v>271</v>
      </c>
      <c r="AL129" s="56">
        <f t="shared" si="75"/>
        <v>55</v>
      </c>
      <c r="AM129" s="56">
        <f t="shared" si="75"/>
        <v>269</v>
      </c>
      <c r="AN129" s="57">
        <f t="shared" si="75"/>
        <v>275</v>
      </c>
      <c r="AO129" s="65">
        <v>25</v>
      </c>
      <c r="AR129">
        <f aca="true" t="shared" si="76" ref="AR129:AR145">SUM(AT129:BK129)</f>
        <v>0</v>
      </c>
      <c r="AT129" s="61">
        <f aca="true" t="shared" si="77" ref="AT129:AT145">IF(X129&gt;100,X129-325,X129)</f>
        <v>-25</v>
      </c>
      <c r="AU129" s="55"/>
      <c r="AV129" s="56"/>
      <c r="AW129" s="56"/>
      <c r="AX129" s="56"/>
      <c r="AY129" s="56"/>
      <c r="AZ129" s="56"/>
      <c r="BA129" s="56"/>
      <c r="BB129" s="56"/>
      <c r="BC129" s="56"/>
      <c r="BD129" s="56"/>
      <c r="BE129" s="56"/>
      <c r="BF129" s="56"/>
      <c r="BG129" s="56"/>
      <c r="BH129" s="56"/>
      <c r="BI129" s="56"/>
      <c r="BJ129" s="57"/>
      <c r="BK129" s="65">
        <f aca="true" t="shared" si="78" ref="BK129:BK145">IF(AO129&gt;100,AO129-325,AO129)</f>
        <v>25</v>
      </c>
    </row>
    <row r="130" spans="15:63" ht="14.25" thickBot="1">
      <c r="O130" s="49">
        <f t="shared" si="74"/>
        <v>2925</v>
      </c>
      <c r="P130" s="49">
        <f aca="true" t="shared" si="79" ref="P130:P144">SUM(Y130:AN130)</f>
        <v>2600</v>
      </c>
      <c r="Q130" s="49">
        <f>SUM(Z130:AM130)</f>
        <v>2275</v>
      </c>
      <c r="X130" s="61">
        <v>24</v>
      </c>
      <c r="Y130" s="66">
        <f t="shared" si="75"/>
        <v>267</v>
      </c>
      <c r="Z130" s="41">
        <f t="shared" si="75"/>
        <v>77</v>
      </c>
      <c r="AA130" s="42">
        <f t="shared" si="75"/>
        <v>253</v>
      </c>
      <c r="AB130" s="42">
        <f t="shared" si="75"/>
        <v>73</v>
      </c>
      <c r="AC130" s="42">
        <f t="shared" si="75"/>
        <v>251</v>
      </c>
      <c r="AD130" s="42">
        <f t="shared" si="75"/>
        <v>75</v>
      </c>
      <c r="AE130" s="42">
        <f t="shared" si="75"/>
        <v>249</v>
      </c>
      <c r="AF130" s="42">
        <f t="shared" si="75"/>
        <v>65</v>
      </c>
      <c r="AG130" s="42">
        <f t="shared" si="75"/>
        <v>254</v>
      </c>
      <c r="AH130" s="42">
        <f t="shared" si="75"/>
        <v>79</v>
      </c>
      <c r="AI130" s="42">
        <f t="shared" si="75"/>
        <v>245</v>
      </c>
      <c r="AJ130" s="42">
        <f t="shared" si="75"/>
        <v>81</v>
      </c>
      <c r="AK130" s="42">
        <f t="shared" si="75"/>
        <v>243</v>
      </c>
      <c r="AL130" s="42">
        <f t="shared" si="75"/>
        <v>83</v>
      </c>
      <c r="AM130" s="43">
        <f t="shared" si="75"/>
        <v>247</v>
      </c>
      <c r="AN130" s="67">
        <f t="shared" si="75"/>
        <v>58</v>
      </c>
      <c r="AO130" s="65">
        <v>301</v>
      </c>
      <c r="AR130">
        <f t="shared" si="76"/>
        <v>0</v>
      </c>
      <c r="AT130" s="61">
        <f t="shared" si="77"/>
        <v>24</v>
      </c>
      <c r="AU130" s="66"/>
      <c r="AV130" s="41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3"/>
      <c r="BJ130" s="67"/>
      <c r="BK130" s="65">
        <f t="shared" si="78"/>
        <v>-24</v>
      </c>
    </row>
    <row r="131" spans="15:63" ht="14.25" thickBot="1">
      <c r="O131" s="49">
        <f t="shared" si="74"/>
        <v>2925</v>
      </c>
      <c r="P131" s="49">
        <f t="shared" si="79"/>
        <v>2600</v>
      </c>
      <c r="Q131" s="49">
        <f aca="true" t="shared" si="80" ref="Q131:Q143">SUM(Z131:AM131)</f>
        <v>2275</v>
      </c>
      <c r="R131" s="49">
        <f>SUM(AA131:AL131)</f>
        <v>1950</v>
      </c>
      <c r="X131" s="61">
        <v>302</v>
      </c>
      <c r="Y131" s="66">
        <f t="shared" si="75"/>
        <v>59</v>
      </c>
      <c r="Z131" s="44">
        <f t="shared" si="75"/>
        <v>85</v>
      </c>
      <c r="AA131" s="33">
        <f t="shared" si="75"/>
        <v>224</v>
      </c>
      <c r="AB131" s="34">
        <f t="shared" si="75"/>
        <v>233</v>
      </c>
      <c r="AC131" s="34">
        <f t="shared" si="75"/>
        <v>93</v>
      </c>
      <c r="AD131" s="34">
        <f t="shared" si="75"/>
        <v>231</v>
      </c>
      <c r="AE131" s="34">
        <f t="shared" si="75"/>
        <v>95</v>
      </c>
      <c r="AF131" s="34">
        <f t="shared" si="75"/>
        <v>91</v>
      </c>
      <c r="AG131" s="34">
        <f t="shared" si="75"/>
        <v>112</v>
      </c>
      <c r="AH131" s="34">
        <f t="shared" si="75"/>
        <v>214</v>
      </c>
      <c r="AI131" s="34">
        <f t="shared" si="75"/>
        <v>110</v>
      </c>
      <c r="AJ131" s="34">
        <f t="shared" si="75"/>
        <v>216</v>
      </c>
      <c r="AK131" s="34">
        <f t="shared" si="75"/>
        <v>108</v>
      </c>
      <c r="AL131" s="35">
        <f t="shared" si="75"/>
        <v>223</v>
      </c>
      <c r="AM131" s="45">
        <f t="shared" si="75"/>
        <v>240</v>
      </c>
      <c r="AN131" s="67">
        <f t="shared" si="75"/>
        <v>266</v>
      </c>
      <c r="AO131" s="65">
        <v>23</v>
      </c>
      <c r="AR131">
        <f t="shared" si="76"/>
        <v>0</v>
      </c>
      <c r="AT131" s="61">
        <f t="shared" si="77"/>
        <v>-23</v>
      </c>
      <c r="AU131" s="66"/>
      <c r="AV131" s="44"/>
      <c r="AW131" s="33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5"/>
      <c r="BI131" s="45"/>
      <c r="BJ131" s="67"/>
      <c r="BK131" s="65">
        <f t="shared" si="78"/>
        <v>23</v>
      </c>
    </row>
    <row r="132" spans="15:63" ht="14.25" thickBot="1">
      <c r="O132" s="49">
        <f t="shared" si="74"/>
        <v>2925</v>
      </c>
      <c r="P132" s="49">
        <f t="shared" si="79"/>
        <v>2600</v>
      </c>
      <c r="Q132" s="49">
        <f t="shared" si="80"/>
        <v>2275</v>
      </c>
      <c r="R132" s="49">
        <f aca="true" t="shared" si="81" ref="R132:R142">SUM(AA132:AL132)</f>
        <v>1950</v>
      </c>
      <c r="S132" s="49">
        <f>SUM(AB132:AK132)</f>
        <v>1625</v>
      </c>
      <c r="X132" s="61">
        <v>22</v>
      </c>
      <c r="Y132" s="66">
        <f t="shared" si="75"/>
        <v>265</v>
      </c>
      <c r="Z132" s="44">
        <f t="shared" si="75"/>
        <v>239</v>
      </c>
      <c r="AA132" s="36">
        <f t="shared" si="75"/>
        <v>106</v>
      </c>
      <c r="AB132" s="25">
        <f t="shared" si="75"/>
        <v>204</v>
      </c>
      <c r="AC132" s="26">
        <f t="shared" si="75"/>
        <v>114</v>
      </c>
      <c r="AD132" s="26">
        <f t="shared" si="75"/>
        <v>210</v>
      </c>
      <c r="AE132" s="26">
        <f t="shared" si="75"/>
        <v>116</v>
      </c>
      <c r="AF132" s="26">
        <f t="shared" si="75"/>
        <v>126</v>
      </c>
      <c r="AG132" s="26">
        <f t="shared" si="75"/>
        <v>130</v>
      </c>
      <c r="AH132" s="26">
        <f t="shared" si="75"/>
        <v>196</v>
      </c>
      <c r="AI132" s="26">
        <f t="shared" si="75"/>
        <v>128</v>
      </c>
      <c r="AJ132" s="26">
        <f t="shared" si="75"/>
        <v>198</v>
      </c>
      <c r="AK132" s="27">
        <f t="shared" si="75"/>
        <v>203</v>
      </c>
      <c r="AL132" s="38">
        <f t="shared" si="75"/>
        <v>219</v>
      </c>
      <c r="AM132" s="45">
        <f t="shared" si="75"/>
        <v>86</v>
      </c>
      <c r="AN132" s="67">
        <f t="shared" si="75"/>
        <v>60</v>
      </c>
      <c r="AO132" s="65">
        <v>303</v>
      </c>
      <c r="AR132">
        <f t="shared" si="76"/>
        <v>0</v>
      </c>
      <c r="AT132" s="61">
        <f t="shared" si="77"/>
        <v>22</v>
      </c>
      <c r="AU132" s="66"/>
      <c r="AV132" s="44"/>
      <c r="AW132" s="36"/>
      <c r="AX132" s="25"/>
      <c r="AY132" s="26"/>
      <c r="AZ132" s="26"/>
      <c r="BA132" s="26"/>
      <c r="BB132" s="26"/>
      <c r="BC132" s="26"/>
      <c r="BD132" s="26"/>
      <c r="BE132" s="26"/>
      <c r="BF132" s="26"/>
      <c r="BG132" s="27"/>
      <c r="BH132" s="38"/>
      <c r="BI132" s="45"/>
      <c r="BJ132" s="67"/>
      <c r="BK132" s="65">
        <f t="shared" si="78"/>
        <v>-22</v>
      </c>
    </row>
    <row r="133" spans="15:63" ht="14.25" thickBot="1">
      <c r="O133" s="49">
        <f t="shared" si="74"/>
        <v>2925</v>
      </c>
      <c r="P133" s="49">
        <f t="shared" si="79"/>
        <v>2600</v>
      </c>
      <c r="Q133" s="49">
        <f t="shared" si="80"/>
        <v>2275</v>
      </c>
      <c r="R133" s="49">
        <f t="shared" si="81"/>
        <v>1950</v>
      </c>
      <c r="S133" s="49">
        <f aca="true" t="shared" si="82" ref="S133:S141">SUM(AB133:AK133)</f>
        <v>1625</v>
      </c>
      <c r="T133" s="49">
        <f>SUM(AC133:AJ133)</f>
        <v>1300</v>
      </c>
      <c r="X133" s="61">
        <v>304</v>
      </c>
      <c r="Y133" s="66">
        <f t="shared" si="75"/>
        <v>61</v>
      </c>
      <c r="Z133" s="44">
        <f t="shared" si="75"/>
        <v>87</v>
      </c>
      <c r="AA133" s="36">
        <f t="shared" si="75"/>
        <v>105</v>
      </c>
      <c r="AB133" s="28">
        <f t="shared" si="75"/>
        <v>200</v>
      </c>
      <c r="AC133" s="17">
        <f t="shared" si="75"/>
        <v>187</v>
      </c>
      <c r="AD133" s="18">
        <f t="shared" si="75"/>
        <v>142</v>
      </c>
      <c r="AE133" s="18">
        <f t="shared" si="75"/>
        <v>182</v>
      </c>
      <c r="AF133" s="18">
        <f t="shared" si="75"/>
        <v>144</v>
      </c>
      <c r="AG133" s="18">
        <f t="shared" si="75"/>
        <v>131</v>
      </c>
      <c r="AH133" s="18">
        <f t="shared" si="75"/>
        <v>133</v>
      </c>
      <c r="AI133" s="18">
        <f t="shared" si="75"/>
        <v>193</v>
      </c>
      <c r="AJ133" s="19">
        <f t="shared" si="75"/>
        <v>188</v>
      </c>
      <c r="AK133" s="32">
        <f t="shared" si="75"/>
        <v>125</v>
      </c>
      <c r="AL133" s="38">
        <f t="shared" si="75"/>
        <v>220</v>
      </c>
      <c r="AM133" s="45">
        <f t="shared" si="75"/>
        <v>238</v>
      </c>
      <c r="AN133" s="67">
        <f t="shared" si="75"/>
        <v>264</v>
      </c>
      <c r="AO133" s="65">
        <v>21</v>
      </c>
      <c r="AR133">
        <f t="shared" si="76"/>
        <v>0</v>
      </c>
      <c r="AT133" s="61">
        <f t="shared" si="77"/>
        <v>-21</v>
      </c>
      <c r="AU133" s="66"/>
      <c r="AV133" s="44"/>
      <c r="AW133" s="36"/>
      <c r="AX133" s="28"/>
      <c r="AY133" s="17"/>
      <c r="AZ133" s="18"/>
      <c r="BA133" s="18"/>
      <c r="BB133" s="18"/>
      <c r="BC133" s="18"/>
      <c r="BD133" s="18"/>
      <c r="BE133" s="18"/>
      <c r="BF133" s="19"/>
      <c r="BG133" s="32"/>
      <c r="BH133" s="38"/>
      <c r="BI133" s="45"/>
      <c r="BJ133" s="67"/>
      <c r="BK133" s="65">
        <f t="shared" si="78"/>
        <v>21</v>
      </c>
    </row>
    <row r="134" spans="15:63" ht="14.25" thickBot="1">
      <c r="O134" s="49">
        <f t="shared" si="74"/>
        <v>2925</v>
      </c>
      <c r="P134" s="49">
        <f t="shared" si="79"/>
        <v>2600</v>
      </c>
      <c r="Q134" s="49">
        <f t="shared" si="80"/>
        <v>2275</v>
      </c>
      <c r="R134" s="49">
        <f t="shared" si="81"/>
        <v>1950</v>
      </c>
      <c r="S134" s="49">
        <f t="shared" si="82"/>
        <v>1625</v>
      </c>
      <c r="T134" s="49">
        <f aca="true" t="shared" si="83" ref="T134:T140">SUM(AC134:AJ134)</f>
        <v>1300</v>
      </c>
      <c r="U134">
        <f aca="true" t="shared" si="84" ref="U134:U139">SUM(AD134:AI134)</f>
        <v>975</v>
      </c>
      <c r="X134" s="61">
        <v>20</v>
      </c>
      <c r="Y134" s="66">
        <f t="shared" si="75"/>
        <v>263</v>
      </c>
      <c r="Z134" s="44">
        <f t="shared" si="75"/>
        <v>237</v>
      </c>
      <c r="AA134" s="36">
        <f t="shared" si="75"/>
        <v>221</v>
      </c>
      <c r="AB134" s="28">
        <f t="shared" si="75"/>
        <v>124</v>
      </c>
      <c r="AC134" s="20">
        <f t="shared" si="75"/>
        <v>140</v>
      </c>
      <c r="AD134" s="50">
        <f t="shared" si="75"/>
        <v>145</v>
      </c>
      <c r="AE134" s="51">
        <f t="shared" si="75"/>
        <v>150</v>
      </c>
      <c r="AF134" s="51">
        <f t="shared" si="75"/>
        <v>153</v>
      </c>
      <c r="AG134" s="51">
        <f t="shared" si="75"/>
        <v>178</v>
      </c>
      <c r="AH134" s="51">
        <f t="shared" si="75"/>
        <v>176</v>
      </c>
      <c r="AI134" s="52">
        <f t="shared" si="75"/>
        <v>173</v>
      </c>
      <c r="AJ134" s="24">
        <f t="shared" si="75"/>
        <v>185</v>
      </c>
      <c r="AK134" s="32">
        <f t="shared" si="75"/>
        <v>201</v>
      </c>
      <c r="AL134" s="38">
        <f t="shared" si="75"/>
        <v>104</v>
      </c>
      <c r="AM134" s="45">
        <f t="shared" si="75"/>
        <v>88</v>
      </c>
      <c r="AN134" s="67">
        <f t="shared" si="75"/>
        <v>62</v>
      </c>
      <c r="AO134" s="65">
        <v>305</v>
      </c>
      <c r="AR134">
        <f t="shared" si="76"/>
        <v>0</v>
      </c>
      <c r="AT134" s="61">
        <f t="shared" si="77"/>
        <v>20</v>
      </c>
      <c r="AU134" s="66"/>
      <c r="AV134" s="44"/>
      <c r="AW134" s="36"/>
      <c r="AX134" s="28"/>
      <c r="AY134" s="20"/>
      <c r="AZ134" s="50"/>
      <c r="BA134" s="51"/>
      <c r="BB134" s="51"/>
      <c r="BC134" s="51"/>
      <c r="BD134" s="51"/>
      <c r="BE134" s="52"/>
      <c r="BF134" s="24"/>
      <c r="BG134" s="32"/>
      <c r="BH134" s="38"/>
      <c r="BI134" s="45"/>
      <c r="BJ134" s="67"/>
      <c r="BK134" s="65">
        <f t="shared" si="78"/>
        <v>-20</v>
      </c>
    </row>
    <row r="135" spans="15:63" ht="13.5">
      <c r="O135" s="49">
        <f t="shared" si="74"/>
        <v>2925</v>
      </c>
      <c r="P135" s="49">
        <f t="shared" si="79"/>
        <v>2600</v>
      </c>
      <c r="Q135" s="49">
        <f t="shared" si="80"/>
        <v>2275</v>
      </c>
      <c r="R135" s="49">
        <f t="shared" si="81"/>
        <v>1950</v>
      </c>
      <c r="S135" s="49">
        <f t="shared" si="82"/>
        <v>1625</v>
      </c>
      <c r="T135" s="49">
        <f t="shared" si="83"/>
        <v>1300</v>
      </c>
      <c r="U135">
        <f t="shared" si="84"/>
        <v>975</v>
      </c>
      <c r="V135">
        <f>SUM(AE135:AH135)</f>
        <v>650</v>
      </c>
      <c r="X135" s="61">
        <v>306</v>
      </c>
      <c r="Y135" s="66">
        <f t="shared" si="75"/>
        <v>63</v>
      </c>
      <c r="Z135" s="44">
        <f t="shared" si="75"/>
        <v>89</v>
      </c>
      <c r="AA135" s="36">
        <f t="shared" si="75"/>
        <v>222</v>
      </c>
      <c r="AB135" s="28">
        <f t="shared" si="75"/>
        <v>202</v>
      </c>
      <c r="AC135" s="20">
        <f t="shared" si="75"/>
        <v>139</v>
      </c>
      <c r="AD135" s="53">
        <f t="shared" si="75"/>
        <v>179</v>
      </c>
      <c r="AE135" s="1">
        <f t="shared" si="75"/>
        <v>155</v>
      </c>
      <c r="AF135" s="2">
        <f t="shared" si="75"/>
        <v>162</v>
      </c>
      <c r="AG135" s="2">
        <f t="shared" si="75"/>
        <v>167</v>
      </c>
      <c r="AH135" s="3">
        <f t="shared" si="75"/>
        <v>166</v>
      </c>
      <c r="AI135" s="54">
        <f t="shared" si="75"/>
        <v>146</v>
      </c>
      <c r="AJ135" s="24">
        <f t="shared" si="75"/>
        <v>186</v>
      </c>
      <c r="AK135" s="32">
        <f t="shared" si="75"/>
        <v>123</v>
      </c>
      <c r="AL135" s="38">
        <f t="shared" si="75"/>
        <v>103</v>
      </c>
      <c r="AM135" s="45">
        <f t="shared" si="75"/>
        <v>236</v>
      </c>
      <c r="AN135" s="67">
        <f t="shared" si="75"/>
        <v>262</v>
      </c>
      <c r="AO135" s="65">
        <v>19</v>
      </c>
      <c r="AR135">
        <f t="shared" si="76"/>
        <v>0</v>
      </c>
      <c r="AT135" s="61">
        <f t="shared" si="77"/>
        <v>-19</v>
      </c>
      <c r="AU135" s="66"/>
      <c r="AV135" s="44"/>
      <c r="AW135" s="36"/>
      <c r="AX135" s="28"/>
      <c r="AY135" s="20"/>
      <c r="AZ135" s="53"/>
      <c r="BA135" s="1"/>
      <c r="BB135" s="2"/>
      <c r="BC135" s="2"/>
      <c r="BD135" s="3"/>
      <c r="BE135" s="54"/>
      <c r="BF135" s="24"/>
      <c r="BG135" s="32"/>
      <c r="BH135" s="38"/>
      <c r="BI135" s="45"/>
      <c r="BJ135" s="67"/>
      <c r="BK135" s="65">
        <f t="shared" si="78"/>
        <v>19</v>
      </c>
    </row>
    <row r="136" spans="15:63" ht="13.5">
      <c r="O136" s="49">
        <f t="shared" si="74"/>
        <v>2925</v>
      </c>
      <c r="P136" s="49">
        <f t="shared" si="79"/>
        <v>2600</v>
      </c>
      <c r="Q136" s="49">
        <f t="shared" si="80"/>
        <v>2275</v>
      </c>
      <c r="R136" s="49">
        <f t="shared" si="81"/>
        <v>1950</v>
      </c>
      <c r="S136" s="49">
        <f t="shared" si="82"/>
        <v>1625</v>
      </c>
      <c r="T136" s="49">
        <f t="shared" si="83"/>
        <v>1300</v>
      </c>
      <c r="U136">
        <f t="shared" si="84"/>
        <v>975</v>
      </c>
      <c r="V136">
        <f>SUM(AE136:AH136)</f>
        <v>650</v>
      </c>
      <c r="X136" s="61">
        <v>9</v>
      </c>
      <c r="Y136" s="66">
        <f t="shared" si="75"/>
        <v>261</v>
      </c>
      <c r="Z136" s="44">
        <f t="shared" si="75"/>
        <v>235</v>
      </c>
      <c r="AA136" s="36">
        <f t="shared" si="75"/>
        <v>229</v>
      </c>
      <c r="AB136" s="28">
        <f t="shared" si="75"/>
        <v>117</v>
      </c>
      <c r="AC136" s="20">
        <f t="shared" si="75"/>
        <v>134</v>
      </c>
      <c r="AD136" s="53">
        <f t="shared" si="75"/>
        <v>177</v>
      </c>
      <c r="AE136" s="4">
        <f t="shared" si="75"/>
        <v>169</v>
      </c>
      <c r="AF136" s="11">
        <f t="shared" si="75"/>
        <v>164</v>
      </c>
      <c r="AG136" s="11">
        <f t="shared" si="75"/>
        <v>157</v>
      </c>
      <c r="AH136" s="6">
        <f t="shared" si="75"/>
        <v>160</v>
      </c>
      <c r="AI136" s="54">
        <f t="shared" si="75"/>
        <v>148</v>
      </c>
      <c r="AJ136" s="24">
        <f t="shared" si="75"/>
        <v>191</v>
      </c>
      <c r="AK136" s="32">
        <f t="shared" si="75"/>
        <v>208</v>
      </c>
      <c r="AL136" s="38">
        <f t="shared" si="75"/>
        <v>96</v>
      </c>
      <c r="AM136" s="45">
        <f t="shared" si="75"/>
        <v>90</v>
      </c>
      <c r="AN136" s="67">
        <f t="shared" si="75"/>
        <v>64</v>
      </c>
      <c r="AO136" s="65">
        <v>316</v>
      </c>
      <c r="AR136">
        <f t="shared" si="76"/>
        <v>0</v>
      </c>
      <c r="AT136" s="61">
        <f t="shared" si="77"/>
        <v>9</v>
      </c>
      <c r="AU136" s="66"/>
      <c r="AV136" s="44"/>
      <c r="AW136" s="36"/>
      <c r="AX136" s="28"/>
      <c r="AY136" s="20"/>
      <c r="AZ136" s="53"/>
      <c r="BA136" s="4"/>
      <c r="BB136" s="11"/>
      <c r="BC136" s="11"/>
      <c r="BD136" s="6"/>
      <c r="BE136" s="54"/>
      <c r="BF136" s="24"/>
      <c r="BG136" s="32"/>
      <c r="BH136" s="38"/>
      <c r="BI136" s="45"/>
      <c r="BJ136" s="67"/>
      <c r="BK136" s="65">
        <f t="shared" si="78"/>
        <v>-9</v>
      </c>
    </row>
    <row r="137" spans="15:63" ht="13.5">
      <c r="O137" s="49">
        <f t="shared" si="74"/>
        <v>2925</v>
      </c>
      <c r="P137" s="49">
        <f t="shared" si="79"/>
        <v>2600</v>
      </c>
      <c r="Q137" s="49">
        <f t="shared" si="80"/>
        <v>2275</v>
      </c>
      <c r="R137" s="49">
        <f t="shared" si="81"/>
        <v>1950</v>
      </c>
      <c r="S137" s="49">
        <f t="shared" si="82"/>
        <v>1625</v>
      </c>
      <c r="T137" s="49">
        <f t="shared" si="83"/>
        <v>1300</v>
      </c>
      <c r="U137">
        <f t="shared" si="84"/>
        <v>975</v>
      </c>
      <c r="V137">
        <f>SUM(AE137:AH137)</f>
        <v>650</v>
      </c>
      <c r="X137" s="61">
        <v>324</v>
      </c>
      <c r="Y137" s="66">
        <f t="shared" si="75"/>
        <v>290</v>
      </c>
      <c r="Z137" s="44">
        <f t="shared" si="75"/>
        <v>241</v>
      </c>
      <c r="AA137" s="36">
        <f t="shared" si="75"/>
        <v>218</v>
      </c>
      <c r="AB137" s="28">
        <f t="shared" si="75"/>
        <v>212</v>
      </c>
      <c r="AC137" s="20">
        <f t="shared" si="75"/>
        <v>184</v>
      </c>
      <c r="AD137" s="53">
        <f t="shared" si="75"/>
        <v>171</v>
      </c>
      <c r="AE137" s="4">
        <f t="shared" si="75"/>
        <v>158</v>
      </c>
      <c r="AF137" s="11">
        <f t="shared" si="75"/>
        <v>159</v>
      </c>
      <c r="AG137" s="11">
        <f t="shared" si="75"/>
        <v>170</v>
      </c>
      <c r="AH137" s="6">
        <f t="shared" si="75"/>
        <v>163</v>
      </c>
      <c r="AI137" s="54">
        <f t="shared" si="75"/>
        <v>154</v>
      </c>
      <c r="AJ137" s="24">
        <f t="shared" si="75"/>
        <v>141</v>
      </c>
      <c r="AK137" s="32">
        <f t="shared" si="75"/>
        <v>113</v>
      </c>
      <c r="AL137" s="38">
        <f t="shared" si="75"/>
        <v>107</v>
      </c>
      <c r="AM137" s="45">
        <f t="shared" si="75"/>
        <v>84</v>
      </c>
      <c r="AN137" s="67">
        <f t="shared" si="75"/>
        <v>35</v>
      </c>
      <c r="AO137" s="65">
        <v>1</v>
      </c>
      <c r="AR137">
        <f t="shared" si="76"/>
        <v>0</v>
      </c>
      <c r="AT137" s="61">
        <f t="shared" si="77"/>
        <v>-1</v>
      </c>
      <c r="AU137" s="66"/>
      <c r="AV137" s="44"/>
      <c r="AW137" s="36"/>
      <c r="AX137" s="28"/>
      <c r="AY137" s="20"/>
      <c r="AZ137" s="53"/>
      <c r="BA137" s="4"/>
      <c r="BB137" s="11"/>
      <c r="BC137" s="11"/>
      <c r="BD137" s="6"/>
      <c r="BE137" s="54"/>
      <c r="BF137" s="24"/>
      <c r="BG137" s="32"/>
      <c r="BH137" s="38"/>
      <c r="BI137" s="45"/>
      <c r="BJ137" s="67"/>
      <c r="BK137" s="65">
        <f t="shared" si="78"/>
        <v>1</v>
      </c>
    </row>
    <row r="138" spans="15:63" ht="14.25" thickBot="1">
      <c r="O138" s="49">
        <f t="shared" si="74"/>
        <v>2925</v>
      </c>
      <c r="P138" s="49">
        <f t="shared" si="79"/>
        <v>2600</v>
      </c>
      <c r="Q138" s="49">
        <f t="shared" si="80"/>
        <v>2275</v>
      </c>
      <c r="R138" s="49">
        <f t="shared" si="81"/>
        <v>1950</v>
      </c>
      <c r="S138" s="49">
        <f t="shared" si="82"/>
        <v>1625</v>
      </c>
      <c r="T138" s="49">
        <f t="shared" si="83"/>
        <v>1300</v>
      </c>
      <c r="U138">
        <f t="shared" si="84"/>
        <v>975</v>
      </c>
      <c r="V138">
        <f>SUM(AE138:AH138)</f>
        <v>650</v>
      </c>
      <c r="X138" s="61">
        <v>16</v>
      </c>
      <c r="Y138" s="66">
        <f t="shared" si="75"/>
        <v>284</v>
      </c>
      <c r="Z138" s="44">
        <f t="shared" si="75"/>
        <v>255</v>
      </c>
      <c r="AA138" s="36">
        <f t="shared" si="75"/>
        <v>100</v>
      </c>
      <c r="AB138" s="28">
        <f t="shared" si="75"/>
        <v>120</v>
      </c>
      <c r="AC138" s="20">
        <f t="shared" si="75"/>
        <v>189</v>
      </c>
      <c r="AD138" s="53">
        <f t="shared" si="75"/>
        <v>151</v>
      </c>
      <c r="AE138" s="7">
        <f t="shared" si="75"/>
        <v>168</v>
      </c>
      <c r="AF138" s="8">
        <f t="shared" si="75"/>
        <v>165</v>
      </c>
      <c r="AG138" s="8">
        <f t="shared" si="75"/>
        <v>156</v>
      </c>
      <c r="AH138" s="9">
        <f t="shared" si="75"/>
        <v>161</v>
      </c>
      <c r="AI138" s="54">
        <f t="shared" si="75"/>
        <v>174</v>
      </c>
      <c r="AJ138" s="24">
        <f t="shared" si="75"/>
        <v>136</v>
      </c>
      <c r="AK138" s="32">
        <f t="shared" si="75"/>
        <v>205</v>
      </c>
      <c r="AL138" s="38">
        <f t="shared" si="75"/>
        <v>225</v>
      </c>
      <c r="AM138" s="45">
        <f t="shared" si="75"/>
        <v>70</v>
      </c>
      <c r="AN138" s="67">
        <f t="shared" si="75"/>
        <v>41</v>
      </c>
      <c r="AO138" s="65">
        <v>309</v>
      </c>
      <c r="AR138">
        <f t="shared" si="76"/>
        <v>0</v>
      </c>
      <c r="AT138" s="61">
        <f t="shared" si="77"/>
        <v>16</v>
      </c>
      <c r="AU138" s="66"/>
      <c r="AV138" s="44"/>
      <c r="AW138" s="36"/>
      <c r="AX138" s="28"/>
      <c r="AY138" s="20"/>
      <c r="AZ138" s="53"/>
      <c r="BA138" s="7"/>
      <c r="BB138" s="8"/>
      <c r="BC138" s="8"/>
      <c r="BD138" s="9"/>
      <c r="BE138" s="54"/>
      <c r="BF138" s="24"/>
      <c r="BG138" s="32"/>
      <c r="BH138" s="38"/>
      <c r="BI138" s="45"/>
      <c r="BJ138" s="67"/>
      <c r="BK138" s="65">
        <f t="shared" si="78"/>
        <v>-16</v>
      </c>
    </row>
    <row r="139" spans="15:63" ht="14.25" thickBot="1">
      <c r="O139" s="49">
        <f t="shared" si="74"/>
        <v>2925</v>
      </c>
      <c r="P139" s="49">
        <f t="shared" si="79"/>
        <v>2600</v>
      </c>
      <c r="Q139" s="49">
        <f t="shared" si="80"/>
        <v>2275</v>
      </c>
      <c r="R139" s="49">
        <f t="shared" si="81"/>
        <v>1950</v>
      </c>
      <c r="S139" s="49">
        <f t="shared" si="82"/>
        <v>1625</v>
      </c>
      <c r="T139" s="49">
        <f t="shared" si="83"/>
        <v>1300</v>
      </c>
      <c r="U139">
        <f t="shared" si="84"/>
        <v>975</v>
      </c>
      <c r="X139" s="61">
        <v>310</v>
      </c>
      <c r="Y139" s="66">
        <f t="shared" si="75"/>
        <v>40</v>
      </c>
      <c r="Z139" s="44">
        <f t="shared" si="75"/>
        <v>69</v>
      </c>
      <c r="AA139" s="36">
        <f t="shared" si="75"/>
        <v>99</v>
      </c>
      <c r="AB139" s="28">
        <f t="shared" si="75"/>
        <v>206</v>
      </c>
      <c r="AC139" s="20">
        <f t="shared" si="75"/>
        <v>190</v>
      </c>
      <c r="AD139" s="14">
        <f t="shared" si="75"/>
        <v>152</v>
      </c>
      <c r="AE139" s="15">
        <f t="shared" si="75"/>
        <v>175</v>
      </c>
      <c r="AF139" s="15">
        <f t="shared" si="75"/>
        <v>172</v>
      </c>
      <c r="AG139" s="15">
        <f t="shared" si="75"/>
        <v>147</v>
      </c>
      <c r="AH139" s="15">
        <f t="shared" si="75"/>
        <v>149</v>
      </c>
      <c r="AI139" s="16">
        <f t="shared" si="75"/>
        <v>180</v>
      </c>
      <c r="AJ139" s="24">
        <f t="shared" si="75"/>
        <v>135</v>
      </c>
      <c r="AK139" s="32">
        <f t="shared" si="75"/>
        <v>119</v>
      </c>
      <c r="AL139" s="38">
        <f t="shared" si="75"/>
        <v>226</v>
      </c>
      <c r="AM139" s="45">
        <f t="shared" si="75"/>
        <v>256</v>
      </c>
      <c r="AN139" s="67">
        <f t="shared" si="75"/>
        <v>285</v>
      </c>
      <c r="AO139" s="65">
        <v>15</v>
      </c>
      <c r="AR139">
        <f t="shared" si="76"/>
        <v>0</v>
      </c>
      <c r="AT139" s="61">
        <f t="shared" si="77"/>
        <v>-15</v>
      </c>
      <c r="AU139" s="66"/>
      <c r="AV139" s="44"/>
      <c r="AW139" s="36"/>
      <c r="AX139" s="28"/>
      <c r="AY139" s="20"/>
      <c r="AZ139" s="14"/>
      <c r="BA139" s="15"/>
      <c r="BB139" s="15"/>
      <c r="BC139" s="15"/>
      <c r="BD139" s="15"/>
      <c r="BE139" s="16"/>
      <c r="BF139" s="24"/>
      <c r="BG139" s="32"/>
      <c r="BH139" s="38"/>
      <c r="BI139" s="45"/>
      <c r="BJ139" s="67"/>
      <c r="BK139" s="65">
        <f t="shared" si="78"/>
        <v>15</v>
      </c>
    </row>
    <row r="140" spans="15:63" ht="14.25" thickBot="1">
      <c r="O140" s="49">
        <f t="shared" si="74"/>
        <v>2925</v>
      </c>
      <c r="P140" s="49">
        <f t="shared" si="79"/>
        <v>2600</v>
      </c>
      <c r="Q140" s="49">
        <f t="shared" si="80"/>
        <v>2275</v>
      </c>
      <c r="R140" s="49">
        <f t="shared" si="81"/>
        <v>1950</v>
      </c>
      <c r="S140" s="49">
        <f t="shared" si="82"/>
        <v>1625</v>
      </c>
      <c r="T140" s="49">
        <f t="shared" si="83"/>
        <v>1300</v>
      </c>
      <c r="X140" s="61">
        <v>14</v>
      </c>
      <c r="Y140" s="66">
        <f t="shared" si="75"/>
        <v>286</v>
      </c>
      <c r="Z140" s="44">
        <f t="shared" si="75"/>
        <v>257</v>
      </c>
      <c r="AA140" s="36">
        <f t="shared" si="75"/>
        <v>227</v>
      </c>
      <c r="AB140" s="28">
        <f t="shared" si="75"/>
        <v>118</v>
      </c>
      <c r="AC140" s="21">
        <f t="shared" si="75"/>
        <v>137</v>
      </c>
      <c r="AD140" s="22">
        <f t="shared" si="75"/>
        <v>183</v>
      </c>
      <c r="AE140" s="22">
        <f t="shared" si="75"/>
        <v>143</v>
      </c>
      <c r="AF140" s="22">
        <f t="shared" si="75"/>
        <v>181</v>
      </c>
      <c r="AG140" s="22">
        <f t="shared" si="75"/>
        <v>194</v>
      </c>
      <c r="AH140" s="22">
        <f t="shared" si="75"/>
        <v>192</v>
      </c>
      <c r="AI140" s="22">
        <f t="shared" si="75"/>
        <v>132</v>
      </c>
      <c r="AJ140" s="23">
        <f t="shared" si="75"/>
        <v>138</v>
      </c>
      <c r="AK140" s="32">
        <f t="shared" si="75"/>
        <v>207</v>
      </c>
      <c r="AL140" s="38">
        <f t="shared" si="75"/>
        <v>98</v>
      </c>
      <c r="AM140" s="45">
        <f t="shared" si="75"/>
        <v>68</v>
      </c>
      <c r="AN140" s="67">
        <f t="shared" si="75"/>
        <v>39</v>
      </c>
      <c r="AO140" s="65">
        <v>311</v>
      </c>
      <c r="AR140">
        <f t="shared" si="76"/>
        <v>0</v>
      </c>
      <c r="AT140" s="61">
        <f t="shared" si="77"/>
        <v>14</v>
      </c>
      <c r="AU140" s="66"/>
      <c r="AV140" s="44"/>
      <c r="AW140" s="36"/>
      <c r="AX140" s="28"/>
      <c r="AY140" s="21"/>
      <c r="AZ140" s="22"/>
      <c r="BA140" s="22"/>
      <c r="BB140" s="22"/>
      <c r="BC140" s="22"/>
      <c r="BD140" s="22"/>
      <c r="BE140" s="22"/>
      <c r="BF140" s="23"/>
      <c r="BG140" s="32"/>
      <c r="BH140" s="38"/>
      <c r="BI140" s="45"/>
      <c r="BJ140" s="67"/>
      <c r="BK140" s="65">
        <f t="shared" si="78"/>
        <v>-14</v>
      </c>
    </row>
    <row r="141" spans="15:63" ht="14.25" thickBot="1">
      <c r="O141" s="49">
        <f t="shared" si="74"/>
        <v>2925</v>
      </c>
      <c r="P141" s="49">
        <f t="shared" si="79"/>
        <v>2600</v>
      </c>
      <c r="Q141" s="49">
        <f t="shared" si="80"/>
        <v>2275</v>
      </c>
      <c r="R141" s="49">
        <f t="shared" si="81"/>
        <v>1950</v>
      </c>
      <c r="S141" s="49">
        <f t="shared" si="82"/>
        <v>1625</v>
      </c>
      <c r="X141" s="61">
        <v>312</v>
      </c>
      <c r="Y141" s="66">
        <f t="shared" si="75"/>
        <v>38</v>
      </c>
      <c r="Z141" s="44">
        <f t="shared" si="75"/>
        <v>67</v>
      </c>
      <c r="AA141" s="36">
        <f t="shared" si="75"/>
        <v>97</v>
      </c>
      <c r="AB141" s="29">
        <f t="shared" si="75"/>
        <v>122</v>
      </c>
      <c r="AC141" s="30">
        <f t="shared" si="75"/>
        <v>211</v>
      </c>
      <c r="AD141" s="30">
        <f t="shared" si="75"/>
        <v>115</v>
      </c>
      <c r="AE141" s="30">
        <f t="shared" si="75"/>
        <v>209</v>
      </c>
      <c r="AF141" s="30">
        <f t="shared" si="75"/>
        <v>199</v>
      </c>
      <c r="AG141" s="30">
        <f t="shared" si="75"/>
        <v>195</v>
      </c>
      <c r="AH141" s="30">
        <f t="shared" si="75"/>
        <v>129</v>
      </c>
      <c r="AI141" s="30">
        <f t="shared" si="75"/>
        <v>197</v>
      </c>
      <c r="AJ141" s="30">
        <f t="shared" si="75"/>
        <v>127</v>
      </c>
      <c r="AK141" s="31">
        <f t="shared" si="75"/>
        <v>121</v>
      </c>
      <c r="AL141" s="38">
        <f t="shared" si="75"/>
        <v>228</v>
      </c>
      <c r="AM141" s="45">
        <f t="shared" si="75"/>
        <v>258</v>
      </c>
      <c r="AN141" s="67">
        <f t="shared" si="75"/>
        <v>287</v>
      </c>
      <c r="AO141" s="65">
        <v>13</v>
      </c>
      <c r="AR141">
        <f t="shared" si="76"/>
        <v>0</v>
      </c>
      <c r="AT141" s="61">
        <f t="shared" si="77"/>
        <v>-13</v>
      </c>
      <c r="AU141" s="66"/>
      <c r="AV141" s="44"/>
      <c r="AW141" s="36"/>
      <c r="AX141" s="29"/>
      <c r="AY141" s="30"/>
      <c r="AZ141" s="30"/>
      <c r="BA141" s="30"/>
      <c r="BB141" s="30"/>
      <c r="BC141" s="30"/>
      <c r="BD141" s="30"/>
      <c r="BE141" s="30"/>
      <c r="BF141" s="30"/>
      <c r="BG141" s="31"/>
      <c r="BH141" s="38"/>
      <c r="BI141" s="45"/>
      <c r="BJ141" s="67"/>
      <c r="BK141" s="65">
        <f t="shared" si="78"/>
        <v>13</v>
      </c>
    </row>
    <row r="142" spans="15:63" ht="14.25" thickBot="1">
      <c r="O142" s="49">
        <f t="shared" si="74"/>
        <v>2925</v>
      </c>
      <c r="P142" s="49">
        <f t="shared" si="79"/>
        <v>2600</v>
      </c>
      <c r="Q142" s="49">
        <f t="shared" si="80"/>
        <v>2275</v>
      </c>
      <c r="R142" s="49">
        <f t="shared" si="81"/>
        <v>1950</v>
      </c>
      <c r="X142" s="61">
        <v>12</v>
      </c>
      <c r="Y142" s="66">
        <f t="shared" si="75"/>
        <v>288</v>
      </c>
      <c r="Z142" s="44">
        <f t="shared" si="75"/>
        <v>259</v>
      </c>
      <c r="AA142" s="37">
        <f t="shared" si="75"/>
        <v>102</v>
      </c>
      <c r="AB142" s="40">
        <f t="shared" si="75"/>
        <v>92</v>
      </c>
      <c r="AC142" s="40">
        <f t="shared" si="75"/>
        <v>232</v>
      </c>
      <c r="AD142" s="40">
        <f t="shared" si="75"/>
        <v>94</v>
      </c>
      <c r="AE142" s="40">
        <f t="shared" si="75"/>
        <v>230</v>
      </c>
      <c r="AF142" s="40">
        <f t="shared" si="75"/>
        <v>234</v>
      </c>
      <c r="AG142" s="40">
        <f t="shared" si="75"/>
        <v>213</v>
      </c>
      <c r="AH142" s="40">
        <f t="shared" si="75"/>
        <v>111</v>
      </c>
      <c r="AI142" s="40">
        <f t="shared" si="75"/>
        <v>215</v>
      </c>
      <c r="AJ142" s="40">
        <f t="shared" si="75"/>
        <v>109</v>
      </c>
      <c r="AK142" s="40">
        <f t="shared" si="75"/>
        <v>217</v>
      </c>
      <c r="AL142" s="39">
        <f t="shared" si="75"/>
        <v>101</v>
      </c>
      <c r="AM142" s="45">
        <f t="shared" si="75"/>
        <v>66</v>
      </c>
      <c r="AN142" s="67">
        <f t="shared" si="75"/>
        <v>37</v>
      </c>
      <c r="AO142" s="65">
        <v>313</v>
      </c>
      <c r="AR142">
        <f t="shared" si="76"/>
        <v>0</v>
      </c>
      <c r="AT142" s="61">
        <f t="shared" si="77"/>
        <v>12</v>
      </c>
      <c r="AU142" s="66"/>
      <c r="AV142" s="44"/>
      <c r="AW142" s="37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39"/>
      <c r="BI142" s="45"/>
      <c r="BJ142" s="67"/>
      <c r="BK142" s="65">
        <f t="shared" si="78"/>
        <v>-12</v>
      </c>
    </row>
    <row r="143" spans="15:63" ht="14.25" thickBot="1">
      <c r="O143" s="49">
        <f t="shared" si="74"/>
        <v>2925</v>
      </c>
      <c r="P143" s="49">
        <f t="shared" si="79"/>
        <v>2600</v>
      </c>
      <c r="Q143" s="49">
        <f t="shared" si="80"/>
        <v>2275</v>
      </c>
      <c r="X143" s="61">
        <v>314</v>
      </c>
      <c r="Y143" s="66">
        <f t="shared" si="75"/>
        <v>36</v>
      </c>
      <c r="Z143" s="46">
        <f t="shared" si="75"/>
        <v>78</v>
      </c>
      <c r="AA143" s="47">
        <f t="shared" si="75"/>
        <v>72</v>
      </c>
      <c r="AB143" s="47">
        <f t="shared" si="75"/>
        <v>252</v>
      </c>
      <c r="AC143" s="47">
        <f t="shared" si="75"/>
        <v>74</v>
      </c>
      <c r="AD143" s="47">
        <f t="shared" si="75"/>
        <v>250</v>
      </c>
      <c r="AE143" s="47">
        <f t="shared" si="75"/>
        <v>76</v>
      </c>
      <c r="AF143" s="47">
        <f t="shared" si="75"/>
        <v>260</v>
      </c>
      <c r="AG143" s="47">
        <f t="shared" si="75"/>
        <v>71</v>
      </c>
      <c r="AH143" s="47">
        <f t="shared" si="75"/>
        <v>246</v>
      </c>
      <c r="AI143" s="47">
        <f t="shared" si="75"/>
        <v>80</v>
      </c>
      <c r="AJ143" s="47">
        <f t="shared" si="75"/>
        <v>244</v>
      </c>
      <c r="AK143" s="47">
        <f t="shared" si="75"/>
        <v>82</v>
      </c>
      <c r="AL143" s="47">
        <f t="shared" si="75"/>
        <v>242</v>
      </c>
      <c r="AM143" s="48">
        <f t="shared" si="75"/>
        <v>248</v>
      </c>
      <c r="AN143" s="67">
        <f t="shared" si="75"/>
        <v>289</v>
      </c>
      <c r="AO143" s="65">
        <v>11</v>
      </c>
      <c r="AR143">
        <f t="shared" si="76"/>
        <v>0</v>
      </c>
      <c r="AT143" s="61">
        <f t="shared" si="77"/>
        <v>-11</v>
      </c>
      <c r="AU143" s="66"/>
      <c r="AV143" s="46"/>
      <c r="AW143" s="47"/>
      <c r="AX143" s="47"/>
      <c r="AY143" s="47"/>
      <c r="AZ143" s="47"/>
      <c r="BA143" s="47"/>
      <c r="BB143" s="47"/>
      <c r="BC143" s="47"/>
      <c r="BD143" s="47"/>
      <c r="BE143" s="47"/>
      <c r="BF143" s="47"/>
      <c r="BG143" s="47"/>
      <c r="BH143" s="47"/>
      <c r="BI143" s="48"/>
      <c r="BJ143" s="67"/>
      <c r="BK143" s="65">
        <f t="shared" si="78"/>
        <v>11</v>
      </c>
    </row>
    <row r="144" spans="15:63" ht="14.25" thickBot="1">
      <c r="O144" s="49">
        <f t="shared" si="74"/>
        <v>2925</v>
      </c>
      <c r="P144" s="49">
        <f t="shared" si="79"/>
        <v>2600</v>
      </c>
      <c r="X144" s="61">
        <v>10</v>
      </c>
      <c r="Y144" s="68">
        <f t="shared" si="75"/>
        <v>50</v>
      </c>
      <c r="Z144" s="69">
        <f t="shared" si="75"/>
        <v>43</v>
      </c>
      <c r="AA144" s="69">
        <f t="shared" si="75"/>
        <v>281</v>
      </c>
      <c r="AB144" s="69">
        <f t="shared" si="75"/>
        <v>45</v>
      </c>
      <c r="AC144" s="69">
        <f t="shared" si="75"/>
        <v>279</v>
      </c>
      <c r="AD144" s="69">
        <f t="shared" si="75"/>
        <v>47</v>
      </c>
      <c r="AE144" s="69">
        <f t="shared" si="75"/>
        <v>48</v>
      </c>
      <c r="AF144" s="69">
        <f t="shared" si="75"/>
        <v>268</v>
      </c>
      <c r="AG144" s="69">
        <f t="shared" si="75"/>
        <v>283</v>
      </c>
      <c r="AH144" s="69">
        <f t="shared" si="75"/>
        <v>274</v>
      </c>
      <c r="AI144" s="69">
        <f t="shared" si="75"/>
        <v>273</v>
      </c>
      <c r="AJ144" s="69">
        <f t="shared" si="75"/>
        <v>53</v>
      </c>
      <c r="AK144" s="69">
        <f t="shared" si="75"/>
        <v>54</v>
      </c>
      <c r="AL144" s="69">
        <f t="shared" si="75"/>
        <v>270</v>
      </c>
      <c r="AM144" s="69">
        <f t="shared" si="75"/>
        <v>56</v>
      </c>
      <c r="AN144" s="70">
        <f>AN116+34</f>
        <v>276</v>
      </c>
      <c r="AO144" s="65">
        <v>315</v>
      </c>
      <c r="AR144">
        <f t="shared" si="76"/>
        <v>0</v>
      </c>
      <c r="AT144" s="61">
        <f t="shared" si="77"/>
        <v>10</v>
      </c>
      <c r="AU144" s="68"/>
      <c r="AV144" s="69"/>
      <c r="AW144" s="69"/>
      <c r="AX144" s="69"/>
      <c r="AY144" s="69"/>
      <c r="AZ144" s="69"/>
      <c r="BA144" s="69"/>
      <c r="BB144" s="69"/>
      <c r="BC144" s="69"/>
      <c r="BD144" s="69"/>
      <c r="BE144" s="69"/>
      <c r="BF144" s="69"/>
      <c r="BG144" s="69"/>
      <c r="BH144" s="69"/>
      <c r="BI144" s="69"/>
      <c r="BJ144" s="70"/>
      <c r="BK144" s="65">
        <f t="shared" si="78"/>
        <v>-10</v>
      </c>
    </row>
    <row r="145" spans="15:63" ht="14.25" thickBot="1">
      <c r="O145" s="49">
        <f t="shared" si="74"/>
        <v>2925</v>
      </c>
      <c r="X145" s="62">
        <v>18</v>
      </c>
      <c r="Y145" s="63">
        <v>323</v>
      </c>
      <c r="Z145" s="63">
        <v>3</v>
      </c>
      <c r="AA145" s="63">
        <v>321</v>
      </c>
      <c r="AB145" s="63">
        <v>5</v>
      </c>
      <c r="AC145" s="63">
        <v>319</v>
      </c>
      <c r="AD145" s="63">
        <v>7</v>
      </c>
      <c r="AE145" s="63">
        <v>317</v>
      </c>
      <c r="AF145" s="63">
        <v>299</v>
      </c>
      <c r="AG145" s="63">
        <v>291</v>
      </c>
      <c r="AH145" s="63">
        <v>33</v>
      </c>
      <c r="AI145" s="63">
        <v>293</v>
      </c>
      <c r="AJ145" s="63">
        <v>31</v>
      </c>
      <c r="AK145" s="63">
        <v>295</v>
      </c>
      <c r="AL145" s="63">
        <v>29</v>
      </c>
      <c r="AM145" s="63">
        <v>297</v>
      </c>
      <c r="AN145" s="63">
        <v>27</v>
      </c>
      <c r="AO145" s="64">
        <v>17</v>
      </c>
      <c r="AR145">
        <f t="shared" si="76"/>
        <v>0</v>
      </c>
      <c r="AT145" s="62">
        <f t="shared" si="77"/>
        <v>18</v>
      </c>
      <c r="AU145" s="63">
        <f aca="true" t="shared" si="85" ref="AU145:BJ145">IF(Y145&gt;100,Y145-325,Y145)</f>
        <v>-2</v>
      </c>
      <c r="AV145" s="63">
        <f t="shared" si="85"/>
        <v>3</v>
      </c>
      <c r="AW145" s="63">
        <f t="shared" si="85"/>
        <v>-4</v>
      </c>
      <c r="AX145" s="63">
        <f t="shared" si="85"/>
        <v>5</v>
      </c>
      <c r="AY145" s="63">
        <f t="shared" si="85"/>
        <v>-6</v>
      </c>
      <c r="AZ145" s="63">
        <f t="shared" si="85"/>
        <v>7</v>
      </c>
      <c r="BA145" s="63">
        <f t="shared" si="85"/>
        <v>-8</v>
      </c>
      <c r="BB145" s="63">
        <f t="shared" si="85"/>
        <v>-26</v>
      </c>
      <c r="BC145" s="63">
        <f t="shared" si="85"/>
        <v>-34</v>
      </c>
      <c r="BD145" s="63">
        <f t="shared" si="85"/>
        <v>33</v>
      </c>
      <c r="BE145" s="63">
        <f t="shared" si="85"/>
        <v>-32</v>
      </c>
      <c r="BF145" s="63">
        <f t="shared" si="85"/>
        <v>31</v>
      </c>
      <c r="BG145" s="63">
        <f t="shared" si="85"/>
        <v>-30</v>
      </c>
      <c r="BH145" s="63">
        <f t="shared" si="85"/>
        <v>29</v>
      </c>
      <c r="BI145" s="63">
        <f t="shared" si="85"/>
        <v>-28</v>
      </c>
      <c r="BJ145" s="63">
        <f t="shared" si="85"/>
        <v>27</v>
      </c>
      <c r="BK145" s="64">
        <f t="shared" si="78"/>
        <v>17</v>
      </c>
    </row>
    <row r="146" spans="15:63" ht="13.5">
      <c r="O146" s="49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T146" s="79"/>
      <c r="AU146" s="79"/>
      <c r="AV146" s="79"/>
      <c r="AW146" s="79"/>
      <c r="AX146" s="79"/>
      <c r="AY146" s="79"/>
      <c r="AZ146" s="79"/>
      <c r="BA146" s="79"/>
      <c r="BB146" s="79"/>
      <c r="BC146" s="79"/>
      <c r="BD146" s="79"/>
      <c r="BE146" s="79"/>
      <c r="BF146" s="79"/>
      <c r="BG146" s="79"/>
      <c r="BH146" s="79"/>
      <c r="BI146" s="79"/>
      <c r="BJ146" s="79"/>
      <c r="BK146" s="79"/>
    </row>
    <row r="148" spans="13:52" ht="13.5">
      <c r="M148" s="49">
        <f>W158+X159+Y160+Z161+AA162+AB163+AC164+AD165+AE166+AF167+AG168+AH169+AI170+AJ171+AK172+AL173+AM174+AN175+AO176+AP177</f>
        <v>4010</v>
      </c>
      <c r="W148" s="49">
        <f>SUM(W158:W177)</f>
        <v>4010</v>
      </c>
      <c r="X148" s="49">
        <f aca="true" t="shared" si="86" ref="X148:AP148">SUM(X158:X177)</f>
        <v>4010</v>
      </c>
      <c r="Y148" s="49">
        <f t="shared" si="86"/>
        <v>4010</v>
      </c>
      <c r="Z148" s="49">
        <f t="shared" si="86"/>
        <v>4010</v>
      </c>
      <c r="AA148" s="49">
        <f t="shared" si="86"/>
        <v>4010</v>
      </c>
      <c r="AB148" s="49">
        <f t="shared" si="86"/>
        <v>4010</v>
      </c>
      <c r="AC148" s="49">
        <f t="shared" si="86"/>
        <v>4010</v>
      </c>
      <c r="AD148" s="49">
        <f t="shared" si="86"/>
        <v>4010</v>
      </c>
      <c r="AE148" s="49">
        <f t="shared" si="86"/>
        <v>4010</v>
      </c>
      <c r="AF148" s="49">
        <f t="shared" si="86"/>
        <v>4010</v>
      </c>
      <c r="AG148" s="49">
        <f t="shared" si="86"/>
        <v>4010</v>
      </c>
      <c r="AH148" s="49">
        <f t="shared" si="86"/>
        <v>4010</v>
      </c>
      <c r="AI148" s="49">
        <f t="shared" si="86"/>
        <v>4010</v>
      </c>
      <c r="AJ148" s="49">
        <f t="shared" si="86"/>
        <v>4010</v>
      </c>
      <c r="AK148" s="49">
        <f t="shared" si="86"/>
        <v>4010</v>
      </c>
      <c r="AL148" s="49">
        <f t="shared" si="86"/>
        <v>4010</v>
      </c>
      <c r="AM148" s="49">
        <f t="shared" si="86"/>
        <v>4010</v>
      </c>
      <c r="AN148" s="49">
        <f t="shared" si="86"/>
        <v>4010</v>
      </c>
      <c r="AO148" s="49">
        <f t="shared" si="86"/>
        <v>4010</v>
      </c>
      <c r="AP148" s="49">
        <f t="shared" si="86"/>
        <v>4010</v>
      </c>
      <c r="AZ148" s="49">
        <f>AP158+AO159+AN160+AM161+AL162+AK163+AJ164+AI165+AH166+AG167+AF168+AE169+AD170+AC171+AB172+AA173+Z174+Y175+X176+W177</f>
        <v>4010</v>
      </c>
    </row>
    <row r="149" spans="14:51" ht="13.5">
      <c r="N149" s="49">
        <f>X159+Y160+Z161+AA162+AB163+AC164+AD165+AE166+AF167+AG168+AH169+AI170+AJ171+AK172+AL173+AM174+AN175+AO176</f>
        <v>3609</v>
      </c>
      <c r="X149" s="49">
        <f>SUM(X159:X176)</f>
        <v>3609</v>
      </c>
      <c r="Y149" s="49">
        <f aca="true" t="shared" si="87" ref="Y149:AO149">SUM(Y159:Y176)</f>
        <v>3609</v>
      </c>
      <c r="Z149" s="49">
        <f t="shared" si="87"/>
        <v>3609</v>
      </c>
      <c r="AA149" s="49">
        <f t="shared" si="87"/>
        <v>3609</v>
      </c>
      <c r="AB149" s="49">
        <f t="shared" si="87"/>
        <v>3609</v>
      </c>
      <c r="AC149" s="49">
        <f t="shared" si="87"/>
        <v>3609</v>
      </c>
      <c r="AD149" s="49">
        <f t="shared" si="87"/>
        <v>3609</v>
      </c>
      <c r="AE149" s="49">
        <f t="shared" si="87"/>
        <v>3609</v>
      </c>
      <c r="AF149" s="49">
        <f t="shared" si="87"/>
        <v>3609</v>
      </c>
      <c r="AG149" s="49">
        <f t="shared" si="87"/>
        <v>3609</v>
      </c>
      <c r="AH149" s="49">
        <f t="shared" si="87"/>
        <v>3609</v>
      </c>
      <c r="AI149" s="49">
        <f t="shared" si="87"/>
        <v>3609</v>
      </c>
      <c r="AJ149" s="49">
        <f t="shared" si="87"/>
        <v>3609</v>
      </c>
      <c r="AK149" s="49">
        <f t="shared" si="87"/>
        <v>3609</v>
      </c>
      <c r="AL149" s="49">
        <f t="shared" si="87"/>
        <v>3609</v>
      </c>
      <c r="AM149" s="49">
        <f t="shared" si="87"/>
        <v>3609</v>
      </c>
      <c r="AN149" s="49">
        <f t="shared" si="87"/>
        <v>3609</v>
      </c>
      <c r="AO149" s="49">
        <f t="shared" si="87"/>
        <v>3609</v>
      </c>
      <c r="AY149" s="49">
        <f>AO159+AN160+AM161+AL162+AK163+AJ164+AI165+AH166+AG167+AF168+AE169+AD170+AC171+AB172+AA173+Z174+Y175+X176</f>
        <v>3609</v>
      </c>
    </row>
    <row r="150" spans="15:50" ht="13.5">
      <c r="O150" s="49">
        <f>Y160+Z161+AA162+AB163+AC164+AD165+AE166+AF167+AG168+AH169+AI170+AJ171+AK172+AL173+AM174+AN175</f>
        <v>3208</v>
      </c>
      <c r="Y150" s="49">
        <f>SUM(Y160:Y175)</f>
        <v>3208</v>
      </c>
      <c r="Z150" s="49">
        <f aca="true" t="shared" si="88" ref="Z150:AN150">SUM(Z160:Z175)</f>
        <v>3208</v>
      </c>
      <c r="AA150" s="49">
        <f t="shared" si="88"/>
        <v>3208</v>
      </c>
      <c r="AB150" s="49">
        <f t="shared" si="88"/>
        <v>3208</v>
      </c>
      <c r="AC150" s="49">
        <f t="shared" si="88"/>
        <v>3208</v>
      </c>
      <c r="AD150" s="49">
        <f t="shared" si="88"/>
        <v>3208</v>
      </c>
      <c r="AE150" s="49">
        <f t="shared" si="88"/>
        <v>3208</v>
      </c>
      <c r="AF150" s="49">
        <f t="shared" si="88"/>
        <v>3208</v>
      </c>
      <c r="AG150" s="49">
        <f t="shared" si="88"/>
        <v>3208</v>
      </c>
      <c r="AH150" s="49">
        <f t="shared" si="88"/>
        <v>3208</v>
      </c>
      <c r="AI150" s="49">
        <f t="shared" si="88"/>
        <v>3208</v>
      </c>
      <c r="AJ150" s="49">
        <f t="shared" si="88"/>
        <v>3208</v>
      </c>
      <c r="AK150" s="49">
        <f t="shared" si="88"/>
        <v>3208</v>
      </c>
      <c r="AL150" s="49">
        <f t="shared" si="88"/>
        <v>3208</v>
      </c>
      <c r="AM150" s="49">
        <f t="shared" si="88"/>
        <v>3208</v>
      </c>
      <c r="AN150" s="49">
        <f t="shared" si="88"/>
        <v>3208</v>
      </c>
      <c r="AX150" s="49">
        <f>AN160+AM161+AL162+AK163+AJ164+AI165+AH166+AG167+AF168+AE169+AD170+AC171+AB172+AA173+Z174+Y175</f>
        <v>3208</v>
      </c>
    </row>
    <row r="151" spans="16:49" ht="13.5">
      <c r="P151" s="49">
        <f>Z161+AA162+AB163+AC164+AD165+AE166+AF167+AG168+AH169+AI170+AJ171+AK172+AL173+AM174</f>
        <v>2807</v>
      </c>
      <c r="Z151" s="49">
        <f>SUM(Z161:Z174)</f>
        <v>2807</v>
      </c>
      <c r="AA151" s="49">
        <f aca="true" t="shared" si="89" ref="AA151:AM151">SUM(AA161:AA174)</f>
        <v>2807</v>
      </c>
      <c r="AB151" s="49">
        <f t="shared" si="89"/>
        <v>2807</v>
      </c>
      <c r="AC151" s="49">
        <f t="shared" si="89"/>
        <v>2807</v>
      </c>
      <c r="AD151" s="49">
        <f t="shared" si="89"/>
        <v>2807</v>
      </c>
      <c r="AE151" s="49">
        <f t="shared" si="89"/>
        <v>2807</v>
      </c>
      <c r="AF151" s="49">
        <f t="shared" si="89"/>
        <v>2807</v>
      </c>
      <c r="AG151" s="49">
        <f t="shared" si="89"/>
        <v>2807</v>
      </c>
      <c r="AH151" s="49">
        <f t="shared" si="89"/>
        <v>2807</v>
      </c>
      <c r="AI151" s="49">
        <f t="shared" si="89"/>
        <v>2807</v>
      </c>
      <c r="AJ151" s="49">
        <f t="shared" si="89"/>
        <v>2807</v>
      </c>
      <c r="AK151" s="49">
        <f t="shared" si="89"/>
        <v>2807</v>
      </c>
      <c r="AL151" s="49">
        <f t="shared" si="89"/>
        <v>2807</v>
      </c>
      <c r="AM151" s="49">
        <f t="shared" si="89"/>
        <v>2807</v>
      </c>
      <c r="AW151" s="49">
        <f>AM161+AL162+AK163+AJ164+AI165+AH166+AG167+AF168+AE169+AD170+AC171+AB172+AA173+Z174</f>
        <v>2807</v>
      </c>
    </row>
    <row r="152" spans="17:48" ht="13.5">
      <c r="Q152" s="49">
        <f>AA162+AB163+AC164+AD165+AE166+AF167+AG168+AH169+AI170+AJ171+AK172+AL173</f>
        <v>2406</v>
      </c>
      <c r="AA152" s="49">
        <f>SUM(AA162:AA173)</f>
        <v>2406</v>
      </c>
      <c r="AB152" s="49">
        <f aca="true" t="shared" si="90" ref="AB152:AL152">SUM(AB162:AB173)</f>
        <v>2406</v>
      </c>
      <c r="AC152" s="49">
        <f t="shared" si="90"/>
        <v>2406</v>
      </c>
      <c r="AD152" s="49">
        <f t="shared" si="90"/>
        <v>2406</v>
      </c>
      <c r="AE152" s="49">
        <f t="shared" si="90"/>
        <v>2406</v>
      </c>
      <c r="AF152" s="49">
        <f t="shared" si="90"/>
        <v>2406</v>
      </c>
      <c r="AG152" s="49">
        <f t="shared" si="90"/>
        <v>2406</v>
      </c>
      <c r="AH152" s="49">
        <f t="shared" si="90"/>
        <v>2406</v>
      </c>
      <c r="AI152" s="49">
        <f t="shared" si="90"/>
        <v>2406</v>
      </c>
      <c r="AJ152" s="49">
        <f t="shared" si="90"/>
        <v>2406</v>
      </c>
      <c r="AK152" s="49">
        <f t="shared" si="90"/>
        <v>2406</v>
      </c>
      <c r="AL152" s="49">
        <f t="shared" si="90"/>
        <v>2406</v>
      </c>
      <c r="AV152" s="49">
        <f>AL162+AK163+AJ164+AI165+AH166+AG167+AF168+AE169+AD170+AC171+AB172+AA173</f>
        <v>2406</v>
      </c>
    </row>
    <row r="153" spans="18:47" ht="13.5">
      <c r="R153" s="49">
        <f>AB163+AC164+AD165+AE166+AF167+AG168+AH169+AI170+AJ171+AK172</f>
        <v>2005</v>
      </c>
      <c r="AB153" s="49">
        <f>SUM(AB163:AB172)</f>
        <v>2005</v>
      </c>
      <c r="AC153" s="49">
        <f aca="true" t="shared" si="91" ref="AC153:AK153">SUM(AC163:AC172)</f>
        <v>2005</v>
      </c>
      <c r="AD153" s="49">
        <f t="shared" si="91"/>
        <v>2005</v>
      </c>
      <c r="AE153" s="49">
        <f t="shared" si="91"/>
        <v>2005</v>
      </c>
      <c r="AF153" s="49">
        <f t="shared" si="91"/>
        <v>2005</v>
      </c>
      <c r="AG153" s="49">
        <f t="shared" si="91"/>
        <v>2005</v>
      </c>
      <c r="AH153" s="49">
        <f t="shared" si="91"/>
        <v>2005</v>
      </c>
      <c r="AI153" s="49">
        <f t="shared" si="91"/>
        <v>2005</v>
      </c>
      <c r="AJ153" s="49">
        <f t="shared" si="91"/>
        <v>2005</v>
      </c>
      <c r="AK153" s="49">
        <f t="shared" si="91"/>
        <v>2005</v>
      </c>
      <c r="AU153" s="49">
        <f>AK163+AJ164+AI165+AH166+AG167+AF168+AE169+AD170+AC171+AB172</f>
        <v>2005</v>
      </c>
    </row>
    <row r="154" spans="19:46" ht="13.5">
      <c r="S154" s="49">
        <f>AC164+AD165+AE166+AF167+AG168+AH169+AI170+AJ171</f>
        <v>1604</v>
      </c>
      <c r="AC154" s="49">
        <f>SUM(AC164:AC171)</f>
        <v>1604</v>
      </c>
      <c r="AD154" s="49">
        <f aca="true" t="shared" si="92" ref="AD154:AJ154">SUM(AD164:AD171)</f>
        <v>1604</v>
      </c>
      <c r="AE154" s="49">
        <f t="shared" si="92"/>
        <v>1604</v>
      </c>
      <c r="AF154" s="49">
        <f t="shared" si="92"/>
        <v>1604</v>
      </c>
      <c r="AG154" s="49">
        <f t="shared" si="92"/>
        <v>1604</v>
      </c>
      <c r="AH154" s="49">
        <f t="shared" si="92"/>
        <v>1604</v>
      </c>
      <c r="AI154" s="49">
        <f t="shared" si="92"/>
        <v>1604</v>
      </c>
      <c r="AJ154" s="49">
        <f t="shared" si="92"/>
        <v>1604</v>
      </c>
      <c r="AT154" s="49">
        <f>AJ164+AI165+AH166+AG167+AF168+AE169+AD170+AC171</f>
        <v>1604</v>
      </c>
    </row>
    <row r="155" spans="20:45" ht="13.5">
      <c r="T155" s="49">
        <f>AD165+AE166+AF167+AG168+AH169+AI170</f>
        <v>1203</v>
      </c>
      <c r="AD155" s="49">
        <f aca="true" t="shared" si="93" ref="AD155:AI155">SUM(AD165:AD170)</f>
        <v>1203</v>
      </c>
      <c r="AE155" s="49">
        <f t="shared" si="93"/>
        <v>1203</v>
      </c>
      <c r="AF155" s="49">
        <f t="shared" si="93"/>
        <v>1203</v>
      </c>
      <c r="AG155" s="49">
        <f t="shared" si="93"/>
        <v>1203</v>
      </c>
      <c r="AH155" s="49">
        <f t="shared" si="93"/>
        <v>1203</v>
      </c>
      <c r="AI155" s="49">
        <f t="shared" si="93"/>
        <v>1203</v>
      </c>
      <c r="AS155" s="49">
        <f>AI165+AH166+AG167+AF168+AE169+AD170</f>
        <v>1203</v>
      </c>
    </row>
    <row r="156" spans="21:66" ht="12.75">
      <c r="U156">
        <f>AE166+AF167+AG168+AH169</f>
        <v>802</v>
      </c>
      <c r="AE156">
        <f>SUM(AE166:AE169)</f>
        <v>802</v>
      </c>
      <c r="AF156">
        <f>SUM(AF166:AF169)</f>
        <v>802</v>
      </c>
      <c r="AG156">
        <f>SUM(AG166:AG169)</f>
        <v>802</v>
      </c>
      <c r="AH156">
        <f>SUM(AH166:AH169)</f>
        <v>802</v>
      </c>
      <c r="AR156">
        <f>AH166+AG167+AF168+AE169</f>
        <v>802</v>
      </c>
      <c r="AU156">
        <f>SUM(AU158:AU177)</f>
        <v>0</v>
      </c>
      <c r="AV156">
        <f aca="true" t="shared" si="94" ref="AV156:BN156">SUM(AV158:AV177)</f>
        <v>0</v>
      </c>
      <c r="AW156">
        <f t="shared" si="94"/>
        <v>0</v>
      </c>
      <c r="AX156">
        <f t="shared" si="94"/>
        <v>0</v>
      </c>
      <c r="AY156">
        <f t="shared" si="94"/>
        <v>0</v>
      </c>
      <c r="AZ156">
        <f t="shared" si="94"/>
        <v>0</v>
      </c>
      <c r="BA156">
        <f t="shared" si="94"/>
        <v>0</v>
      </c>
      <c r="BB156">
        <f t="shared" si="94"/>
        <v>0</v>
      </c>
      <c r="BC156">
        <f t="shared" si="94"/>
        <v>0</v>
      </c>
      <c r="BD156">
        <f t="shared" si="94"/>
        <v>0</v>
      </c>
      <c r="BE156">
        <f t="shared" si="94"/>
        <v>0</v>
      </c>
      <c r="BF156">
        <f t="shared" si="94"/>
        <v>0</v>
      </c>
      <c r="BG156">
        <f t="shared" si="94"/>
        <v>0</v>
      </c>
      <c r="BH156">
        <f t="shared" si="94"/>
        <v>0</v>
      </c>
      <c r="BI156">
        <f t="shared" si="94"/>
        <v>0</v>
      </c>
      <c r="BJ156">
        <f t="shared" si="94"/>
        <v>0</v>
      </c>
      <c r="BK156">
        <f t="shared" si="94"/>
        <v>0</v>
      </c>
      <c r="BL156">
        <f t="shared" si="94"/>
        <v>0</v>
      </c>
      <c r="BM156">
        <f t="shared" si="94"/>
        <v>0</v>
      </c>
      <c r="BN156">
        <f t="shared" si="94"/>
        <v>0</v>
      </c>
    </row>
    <row r="157" spans="46:67" ht="13.5" thickBot="1">
      <c r="AT157">
        <f>AU158+BN177</f>
        <v>0</v>
      </c>
      <c r="BO157">
        <f>BN158+AU177</f>
        <v>0</v>
      </c>
    </row>
    <row r="158" spans="13:66" ht="14.25" thickBot="1">
      <c r="M158" s="49">
        <f>SUM(W158:AP158)</f>
        <v>4010</v>
      </c>
      <c r="W158" s="71">
        <v>19</v>
      </c>
      <c r="X158" s="72">
        <v>390</v>
      </c>
      <c r="Y158" s="72">
        <v>12</v>
      </c>
      <c r="Z158" s="72">
        <v>388</v>
      </c>
      <c r="AA158" s="72">
        <v>14</v>
      </c>
      <c r="AB158" s="72">
        <v>386</v>
      </c>
      <c r="AC158" s="72">
        <v>16</v>
      </c>
      <c r="AD158" s="72">
        <v>384</v>
      </c>
      <c r="AE158" s="72">
        <v>383</v>
      </c>
      <c r="AF158" s="72">
        <v>29</v>
      </c>
      <c r="AG158" s="72">
        <v>10</v>
      </c>
      <c r="AH158" s="72">
        <v>21</v>
      </c>
      <c r="AI158" s="72">
        <v>22</v>
      </c>
      <c r="AJ158" s="72">
        <v>378</v>
      </c>
      <c r="AK158" s="72">
        <v>377</v>
      </c>
      <c r="AL158" s="72">
        <v>25</v>
      </c>
      <c r="AM158" s="72">
        <v>375</v>
      </c>
      <c r="AN158" s="72">
        <v>27</v>
      </c>
      <c r="AO158" s="72">
        <v>373</v>
      </c>
      <c r="AP158" s="73">
        <v>381</v>
      </c>
      <c r="AS158">
        <f>SUM(AU158:BN158)</f>
        <v>0</v>
      </c>
      <c r="AU158" s="71">
        <f aca="true" t="shared" si="95" ref="AU158:BN158">IF(W158&lt;100,W158,W158-401)</f>
        <v>19</v>
      </c>
      <c r="AV158" s="72">
        <f t="shared" si="95"/>
        <v>-11</v>
      </c>
      <c r="AW158" s="72">
        <f t="shared" si="95"/>
        <v>12</v>
      </c>
      <c r="AX158" s="72">
        <f t="shared" si="95"/>
        <v>-13</v>
      </c>
      <c r="AY158" s="72">
        <f t="shared" si="95"/>
        <v>14</v>
      </c>
      <c r="AZ158" s="72">
        <f t="shared" si="95"/>
        <v>-15</v>
      </c>
      <c r="BA158" s="72">
        <f t="shared" si="95"/>
        <v>16</v>
      </c>
      <c r="BB158" s="72">
        <f t="shared" si="95"/>
        <v>-17</v>
      </c>
      <c r="BC158" s="72">
        <f t="shared" si="95"/>
        <v>-18</v>
      </c>
      <c r="BD158" s="72">
        <f t="shared" si="95"/>
        <v>29</v>
      </c>
      <c r="BE158" s="72">
        <f t="shared" si="95"/>
        <v>10</v>
      </c>
      <c r="BF158" s="72">
        <f t="shared" si="95"/>
        <v>21</v>
      </c>
      <c r="BG158" s="72">
        <f t="shared" si="95"/>
        <v>22</v>
      </c>
      <c r="BH158" s="72">
        <f t="shared" si="95"/>
        <v>-23</v>
      </c>
      <c r="BI158" s="72">
        <f t="shared" si="95"/>
        <v>-24</v>
      </c>
      <c r="BJ158" s="72">
        <f t="shared" si="95"/>
        <v>25</v>
      </c>
      <c r="BK158" s="72">
        <f t="shared" si="95"/>
        <v>-26</v>
      </c>
      <c r="BL158" s="72">
        <f t="shared" si="95"/>
        <v>27</v>
      </c>
      <c r="BM158" s="72">
        <f t="shared" si="95"/>
        <v>-28</v>
      </c>
      <c r="BN158" s="73">
        <f t="shared" si="95"/>
        <v>-20</v>
      </c>
    </row>
    <row r="159" spans="13:66" ht="14.25" thickBot="1">
      <c r="M159" s="49">
        <f aca="true" t="shared" si="96" ref="M159:M177">SUM(W159:AP159)</f>
        <v>4010</v>
      </c>
      <c r="N159" s="49">
        <f>SUM(X159:AO159)</f>
        <v>3609</v>
      </c>
      <c r="W159" s="74">
        <v>371</v>
      </c>
      <c r="X159" s="58">
        <f>X128+38</f>
        <v>346</v>
      </c>
      <c r="Y159" s="59">
        <f aca="true" t="shared" si="97" ref="Y159:AO159">Y128+38</f>
        <v>40</v>
      </c>
      <c r="Z159" s="59">
        <f t="shared" si="97"/>
        <v>360</v>
      </c>
      <c r="AA159" s="59">
        <f t="shared" si="97"/>
        <v>42</v>
      </c>
      <c r="AB159" s="59">
        <f t="shared" si="97"/>
        <v>358</v>
      </c>
      <c r="AC159" s="59">
        <f t="shared" si="97"/>
        <v>44</v>
      </c>
      <c r="AD159" s="59">
        <f t="shared" si="97"/>
        <v>356</v>
      </c>
      <c r="AE159" s="59">
        <f t="shared" si="97"/>
        <v>46</v>
      </c>
      <c r="AF159" s="59">
        <f t="shared" si="97"/>
        <v>64</v>
      </c>
      <c r="AG159" s="59">
        <f t="shared" si="97"/>
        <v>72</v>
      </c>
      <c r="AH159" s="59">
        <f t="shared" si="97"/>
        <v>330</v>
      </c>
      <c r="AI159" s="59">
        <f t="shared" si="97"/>
        <v>70</v>
      </c>
      <c r="AJ159" s="59">
        <f t="shared" si="97"/>
        <v>332</v>
      </c>
      <c r="AK159" s="59">
        <f t="shared" si="97"/>
        <v>68</v>
      </c>
      <c r="AL159" s="59">
        <f t="shared" si="97"/>
        <v>334</v>
      </c>
      <c r="AM159" s="59">
        <f t="shared" si="97"/>
        <v>66</v>
      </c>
      <c r="AN159" s="59">
        <f t="shared" si="97"/>
        <v>336</v>
      </c>
      <c r="AO159" s="60">
        <f t="shared" si="97"/>
        <v>345</v>
      </c>
      <c r="AP159" s="76">
        <v>30</v>
      </c>
      <c r="AS159">
        <f aca="true" t="shared" si="98" ref="AS159:AS177">SUM(AU159:BN159)</f>
        <v>0</v>
      </c>
      <c r="AU159" s="74">
        <f aca="true" t="shared" si="99" ref="AU159:AU177">IF(W159&lt;100,W159,W159-401)</f>
        <v>-30</v>
      </c>
      <c r="AV159" s="58"/>
      <c r="AW159" s="59"/>
      <c r="AX159" s="59"/>
      <c r="AY159" s="59"/>
      <c r="AZ159" s="59"/>
      <c r="BA159" s="59"/>
      <c r="BB159" s="59"/>
      <c r="BC159" s="59"/>
      <c r="BD159" s="59"/>
      <c r="BE159" s="59"/>
      <c r="BF159" s="59"/>
      <c r="BG159" s="59"/>
      <c r="BH159" s="59"/>
      <c r="BI159" s="59"/>
      <c r="BJ159" s="59"/>
      <c r="BK159" s="59"/>
      <c r="BL159" s="59"/>
      <c r="BM159" s="60"/>
      <c r="BN159" s="76">
        <f aca="true" t="shared" si="100" ref="BN159:BN177">IF(AP159&lt;100,AP159,AP159-401)</f>
        <v>30</v>
      </c>
    </row>
    <row r="160" spans="13:66" ht="14.25" thickBot="1">
      <c r="M160" s="49">
        <f t="shared" si="96"/>
        <v>4010</v>
      </c>
      <c r="N160" s="49">
        <f aca="true" t="shared" si="101" ref="N160:N176">SUM(X160:AO160)</f>
        <v>3609</v>
      </c>
      <c r="O160" s="49">
        <f>SUM(Y160:AN160)</f>
        <v>3208</v>
      </c>
      <c r="W160" s="74">
        <v>31</v>
      </c>
      <c r="X160" s="61">
        <f aca="true" t="shared" si="102" ref="X160:AO174">X129+38</f>
        <v>338</v>
      </c>
      <c r="Y160" s="55">
        <f t="shared" si="102"/>
        <v>87</v>
      </c>
      <c r="Z160" s="56">
        <f t="shared" si="102"/>
        <v>320</v>
      </c>
      <c r="AA160" s="56">
        <f t="shared" si="102"/>
        <v>82</v>
      </c>
      <c r="AB160" s="56">
        <f t="shared" si="102"/>
        <v>318</v>
      </c>
      <c r="AC160" s="56">
        <f t="shared" si="102"/>
        <v>84</v>
      </c>
      <c r="AD160" s="56">
        <f t="shared" si="102"/>
        <v>316</v>
      </c>
      <c r="AE160" s="56">
        <f t="shared" si="102"/>
        <v>315</v>
      </c>
      <c r="AF160" s="56">
        <f t="shared" si="102"/>
        <v>95</v>
      </c>
      <c r="AG160" s="56">
        <f t="shared" si="102"/>
        <v>80</v>
      </c>
      <c r="AH160" s="56">
        <f t="shared" si="102"/>
        <v>89</v>
      </c>
      <c r="AI160" s="56">
        <f t="shared" si="102"/>
        <v>90</v>
      </c>
      <c r="AJ160" s="56">
        <f t="shared" si="102"/>
        <v>310</v>
      </c>
      <c r="AK160" s="56">
        <f t="shared" si="102"/>
        <v>309</v>
      </c>
      <c r="AL160" s="56">
        <f t="shared" si="102"/>
        <v>93</v>
      </c>
      <c r="AM160" s="56">
        <f t="shared" si="102"/>
        <v>307</v>
      </c>
      <c r="AN160" s="57">
        <f t="shared" si="102"/>
        <v>313</v>
      </c>
      <c r="AO160" s="65">
        <f t="shared" si="102"/>
        <v>63</v>
      </c>
      <c r="AP160" s="76">
        <v>370</v>
      </c>
      <c r="AS160">
        <f t="shared" si="98"/>
        <v>0</v>
      </c>
      <c r="AU160" s="74">
        <f t="shared" si="99"/>
        <v>31</v>
      </c>
      <c r="AV160" s="61"/>
      <c r="AW160" s="55"/>
      <c r="AX160" s="56"/>
      <c r="AY160" s="56"/>
      <c r="AZ160" s="56"/>
      <c r="BA160" s="56"/>
      <c r="BB160" s="56"/>
      <c r="BC160" s="56"/>
      <c r="BD160" s="56"/>
      <c r="BE160" s="56"/>
      <c r="BF160" s="56"/>
      <c r="BG160" s="56"/>
      <c r="BH160" s="56"/>
      <c r="BI160" s="56"/>
      <c r="BJ160" s="56"/>
      <c r="BK160" s="56"/>
      <c r="BL160" s="57"/>
      <c r="BM160" s="65"/>
      <c r="BN160" s="76">
        <f t="shared" si="100"/>
        <v>-31</v>
      </c>
    </row>
    <row r="161" spans="13:66" ht="14.25" thickBot="1">
      <c r="M161" s="49">
        <f t="shared" si="96"/>
        <v>4010</v>
      </c>
      <c r="N161" s="49">
        <f t="shared" si="101"/>
        <v>3609</v>
      </c>
      <c r="O161" s="49">
        <f aca="true" t="shared" si="103" ref="O161:O175">SUM(Y161:AN161)</f>
        <v>3208</v>
      </c>
      <c r="P161" s="49">
        <f>SUM(Z161:AM161)</f>
        <v>2807</v>
      </c>
      <c r="W161" s="74">
        <v>369</v>
      </c>
      <c r="X161" s="61">
        <f t="shared" si="102"/>
        <v>62</v>
      </c>
      <c r="Y161" s="66">
        <f t="shared" si="102"/>
        <v>305</v>
      </c>
      <c r="Z161" s="41">
        <f t="shared" si="102"/>
        <v>115</v>
      </c>
      <c r="AA161" s="42">
        <f t="shared" si="102"/>
        <v>291</v>
      </c>
      <c r="AB161" s="42">
        <f t="shared" si="102"/>
        <v>111</v>
      </c>
      <c r="AC161" s="42">
        <f t="shared" si="102"/>
        <v>289</v>
      </c>
      <c r="AD161" s="42">
        <f t="shared" si="102"/>
        <v>113</v>
      </c>
      <c r="AE161" s="42">
        <f t="shared" si="102"/>
        <v>287</v>
      </c>
      <c r="AF161" s="42">
        <f t="shared" si="102"/>
        <v>103</v>
      </c>
      <c r="AG161" s="42">
        <f t="shared" si="102"/>
        <v>292</v>
      </c>
      <c r="AH161" s="42">
        <f t="shared" si="102"/>
        <v>117</v>
      </c>
      <c r="AI161" s="42">
        <f t="shared" si="102"/>
        <v>283</v>
      </c>
      <c r="AJ161" s="42">
        <f t="shared" si="102"/>
        <v>119</v>
      </c>
      <c r="AK161" s="42">
        <f t="shared" si="102"/>
        <v>281</v>
      </c>
      <c r="AL161" s="42">
        <f t="shared" si="102"/>
        <v>121</v>
      </c>
      <c r="AM161" s="43">
        <f t="shared" si="102"/>
        <v>285</v>
      </c>
      <c r="AN161" s="67">
        <f t="shared" si="102"/>
        <v>96</v>
      </c>
      <c r="AO161" s="65">
        <f t="shared" si="102"/>
        <v>339</v>
      </c>
      <c r="AP161" s="76">
        <v>32</v>
      </c>
      <c r="AS161">
        <f t="shared" si="98"/>
        <v>0</v>
      </c>
      <c r="AU161" s="74">
        <f t="shared" si="99"/>
        <v>-32</v>
      </c>
      <c r="AV161" s="61"/>
      <c r="AW161" s="66"/>
      <c r="AX161" s="41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3"/>
      <c r="BL161" s="67"/>
      <c r="BM161" s="65"/>
      <c r="BN161" s="76">
        <f t="shared" si="100"/>
        <v>32</v>
      </c>
    </row>
    <row r="162" spans="13:66" ht="14.25" thickBot="1">
      <c r="M162" s="49">
        <f t="shared" si="96"/>
        <v>4010</v>
      </c>
      <c r="N162" s="49">
        <f t="shared" si="101"/>
        <v>3609</v>
      </c>
      <c r="O162" s="49">
        <f t="shared" si="103"/>
        <v>3208</v>
      </c>
      <c r="P162" s="49">
        <f aca="true" t="shared" si="104" ref="P162:P174">SUM(Z162:AM162)</f>
        <v>2807</v>
      </c>
      <c r="Q162" s="49">
        <f>SUM(AA162:AL162)</f>
        <v>2406</v>
      </c>
      <c r="W162" s="74">
        <v>33</v>
      </c>
      <c r="X162" s="61">
        <f t="shared" si="102"/>
        <v>340</v>
      </c>
      <c r="Y162" s="66">
        <f t="shared" si="102"/>
        <v>97</v>
      </c>
      <c r="Z162" s="44">
        <f t="shared" si="102"/>
        <v>123</v>
      </c>
      <c r="AA162" s="33">
        <f t="shared" si="102"/>
        <v>262</v>
      </c>
      <c r="AB162" s="34">
        <f t="shared" si="102"/>
        <v>271</v>
      </c>
      <c r="AC162" s="34">
        <f t="shared" si="102"/>
        <v>131</v>
      </c>
      <c r="AD162" s="34">
        <f t="shared" si="102"/>
        <v>269</v>
      </c>
      <c r="AE162" s="34">
        <f t="shared" si="102"/>
        <v>133</v>
      </c>
      <c r="AF162" s="34">
        <f t="shared" si="102"/>
        <v>129</v>
      </c>
      <c r="AG162" s="34">
        <f t="shared" si="102"/>
        <v>150</v>
      </c>
      <c r="AH162" s="34">
        <f t="shared" si="102"/>
        <v>252</v>
      </c>
      <c r="AI162" s="34">
        <f t="shared" si="102"/>
        <v>148</v>
      </c>
      <c r="AJ162" s="34">
        <f t="shared" si="102"/>
        <v>254</v>
      </c>
      <c r="AK162" s="34">
        <f t="shared" si="102"/>
        <v>146</v>
      </c>
      <c r="AL162" s="35">
        <f t="shared" si="102"/>
        <v>261</v>
      </c>
      <c r="AM162" s="45">
        <f t="shared" si="102"/>
        <v>278</v>
      </c>
      <c r="AN162" s="67">
        <f t="shared" si="102"/>
        <v>304</v>
      </c>
      <c r="AO162" s="65">
        <f t="shared" si="102"/>
        <v>61</v>
      </c>
      <c r="AP162" s="76">
        <v>368</v>
      </c>
      <c r="AS162">
        <f t="shared" si="98"/>
        <v>0</v>
      </c>
      <c r="AU162" s="74">
        <f t="shared" si="99"/>
        <v>33</v>
      </c>
      <c r="AV162" s="61"/>
      <c r="AW162" s="66"/>
      <c r="AX162" s="44"/>
      <c r="AY162" s="33"/>
      <c r="AZ162" s="34"/>
      <c r="BA162" s="34"/>
      <c r="BB162" s="34"/>
      <c r="BC162" s="34"/>
      <c r="BD162" s="34"/>
      <c r="BE162" s="34"/>
      <c r="BF162" s="34"/>
      <c r="BG162" s="34"/>
      <c r="BH162" s="34"/>
      <c r="BI162" s="34"/>
      <c r="BJ162" s="35"/>
      <c r="BK162" s="45"/>
      <c r="BL162" s="67"/>
      <c r="BM162" s="65"/>
      <c r="BN162" s="76">
        <f t="shared" si="100"/>
        <v>-33</v>
      </c>
    </row>
    <row r="163" spans="13:66" ht="14.25" thickBot="1">
      <c r="M163" s="49">
        <f t="shared" si="96"/>
        <v>4010</v>
      </c>
      <c r="N163" s="49">
        <f t="shared" si="101"/>
        <v>3609</v>
      </c>
      <c r="O163" s="49">
        <f t="shared" si="103"/>
        <v>3208</v>
      </c>
      <c r="P163" s="49">
        <f t="shared" si="104"/>
        <v>2807</v>
      </c>
      <c r="Q163" s="49">
        <f aca="true" t="shared" si="105" ref="Q163:Q173">SUM(AA163:AL163)</f>
        <v>2406</v>
      </c>
      <c r="R163" s="49">
        <f>SUM(AB163:AK163)</f>
        <v>2005</v>
      </c>
      <c r="W163" s="74">
        <v>367</v>
      </c>
      <c r="X163" s="61">
        <f t="shared" si="102"/>
        <v>60</v>
      </c>
      <c r="Y163" s="66">
        <f t="shared" si="102"/>
        <v>303</v>
      </c>
      <c r="Z163" s="44">
        <f t="shared" si="102"/>
        <v>277</v>
      </c>
      <c r="AA163" s="36">
        <f t="shared" si="102"/>
        <v>144</v>
      </c>
      <c r="AB163" s="25">
        <f t="shared" si="102"/>
        <v>242</v>
      </c>
      <c r="AC163" s="26">
        <f t="shared" si="102"/>
        <v>152</v>
      </c>
      <c r="AD163" s="26">
        <f t="shared" si="102"/>
        <v>248</v>
      </c>
      <c r="AE163" s="26">
        <f t="shared" si="102"/>
        <v>154</v>
      </c>
      <c r="AF163" s="26">
        <f t="shared" si="102"/>
        <v>164</v>
      </c>
      <c r="AG163" s="26">
        <f t="shared" si="102"/>
        <v>168</v>
      </c>
      <c r="AH163" s="26">
        <f t="shared" si="102"/>
        <v>234</v>
      </c>
      <c r="AI163" s="26">
        <f t="shared" si="102"/>
        <v>166</v>
      </c>
      <c r="AJ163" s="26">
        <f t="shared" si="102"/>
        <v>236</v>
      </c>
      <c r="AK163" s="27">
        <f t="shared" si="102"/>
        <v>241</v>
      </c>
      <c r="AL163" s="38">
        <f t="shared" si="102"/>
        <v>257</v>
      </c>
      <c r="AM163" s="45">
        <f t="shared" si="102"/>
        <v>124</v>
      </c>
      <c r="AN163" s="67">
        <f t="shared" si="102"/>
        <v>98</v>
      </c>
      <c r="AO163" s="65">
        <f t="shared" si="102"/>
        <v>341</v>
      </c>
      <c r="AP163" s="76">
        <v>34</v>
      </c>
      <c r="AS163">
        <f t="shared" si="98"/>
        <v>0</v>
      </c>
      <c r="AU163" s="74">
        <f t="shared" si="99"/>
        <v>-34</v>
      </c>
      <c r="AV163" s="61"/>
      <c r="AW163" s="66"/>
      <c r="AX163" s="44"/>
      <c r="AY163" s="36"/>
      <c r="AZ163" s="25"/>
      <c r="BA163" s="26"/>
      <c r="BB163" s="26"/>
      <c r="BC163" s="26"/>
      <c r="BD163" s="26"/>
      <c r="BE163" s="26"/>
      <c r="BF163" s="26"/>
      <c r="BG163" s="26"/>
      <c r="BH163" s="26"/>
      <c r="BI163" s="27"/>
      <c r="BJ163" s="38"/>
      <c r="BK163" s="45"/>
      <c r="BL163" s="67"/>
      <c r="BM163" s="65"/>
      <c r="BN163" s="76">
        <f t="shared" si="100"/>
        <v>34</v>
      </c>
    </row>
    <row r="164" spans="13:66" ht="14.25" thickBot="1">
      <c r="M164" s="49">
        <f t="shared" si="96"/>
        <v>4010</v>
      </c>
      <c r="N164" s="49">
        <f t="shared" si="101"/>
        <v>3609</v>
      </c>
      <c r="O164" s="49">
        <f t="shared" si="103"/>
        <v>3208</v>
      </c>
      <c r="P164" s="49">
        <f t="shared" si="104"/>
        <v>2807</v>
      </c>
      <c r="Q164" s="49">
        <f t="shared" si="105"/>
        <v>2406</v>
      </c>
      <c r="R164" s="49">
        <f aca="true" t="shared" si="106" ref="R164:R172">SUM(AB164:AK164)</f>
        <v>2005</v>
      </c>
      <c r="S164" s="49">
        <f>SUM(AC164:AJ164)</f>
        <v>1604</v>
      </c>
      <c r="W164" s="74">
        <v>35</v>
      </c>
      <c r="X164" s="61">
        <f t="shared" si="102"/>
        <v>342</v>
      </c>
      <c r="Y164" s="66">
        <f t="shared" si="102"/>
        <v>99</v>
      </c>
      <c r="Z164" s="44">
        <f t="shared" si="102"/>
        <v>125</v>
      </c>
      <c r="AA164" s="36">
        <f t="shared" si="102"/>
        <v>143</v>
      </c>
      <c r="AB164" s="28">
        <f t="shared" si="102"/>
        <v>238</v>
      </c>
      <c r="AC164" s="17">
        <f t="shared" si="102"/>
        <v>225</v>
      </c>
      <c r="AD164" s="18">
        <f t="shared" si="102"/>
        <v>180</v>
      </c>
      <c r="AE164" s="18">
        <f t="shared" si="102"/>
        <v>220</v>
      </c>
      <c r="AF164" s="18">
        <f t="shared" si="102"/>
        <v>182</v>
      </c>
      <c r="AG164" s="18">
        <f t="shared" si="102"/>
        <v>169</v>
      </c>
      <c r="AH164" s="18">
        <f t="shared" si="102"/>
        <v>171</v>
      </c>
      <c r="AI164" s="18">
        <f t="shared" si="102"/>
        <v>231</v>
      </c>
      <c r="AJ164" s="19">
        <f t="shared" si="102"/>
        <v>226</v>
      </c>
      <c r="AK164" s="32">
        <f t="shared" si="102"/>
        <v>163</v>
      </c>
      <c r="AL164" s="38">
        <f t="shared" si="102"/>
        <v>258</v>
      </c>
      <c r="AM164" s="45">
        <f t="shared" si="102"/>
        <v>276</v>
      </c>
      <c r="AN164" s="67">
        <f t="shared" si="102"/>
        <v>302</v>
      </c>
      <c r="AO164" s="65">
        <f t="shared" si="102"/>
        <v>59</v>
      </c>
      <c r="AP164" s="76">
        <v>366</v>
      </c>
      <c r="AS164">
        <f t="shared" si="98"/>
        <v>0</v>
      </c>
      <c r="AU164" s="74">
        <f t="shared" si="99"/>
        <v>35</v>
      </c>
      <c r="AV164" s="61"/>
      <c r="AW164" s="66"/>
      <c r="AX164" s="44"/>
      <c r="AY164" s="36"/>
      <c r="AZ164" s="28"/>
      <c r="BA164" s="17"/>
      <c r="BB164" s="18"/>
      <c r="BC164" s="18"/>
      <c r="BD164" s="18"/>
      <c r="BE164" s="18"/>
      <c r="BF164" s="18"/>
      <c r="BG164" s="18"/>
      <c r="BH164" s="19"/>
      <c r="BI164" s="32"/>
      <c r="BJ164" s="38"/>
      <c r="BK164" s="45"/>
      <c r="BL164" s="67"/>
      <c r="BM164" s="65"/>
      <c r="BN164" s="76">
        <f t="shared" si="100"/>
        <v>-35</v>
      </c>
    </row>
    <row r="165" spans="13:66" ht="14.25" thickBot="1">
      <c r="M165" s="49">
        <f t="shared" si="96"/>
        <v>4010</v>
      </c>
      <c r="N165" s="49">
        <f t="shared" si="101"/>
        <v>3609</v>
      </c>
      <c r="O165" s="49">
        <f t="shared" si="103"/>
        <v>3208</v>
      </c>
      <c r="P165" s="49">
        <f t="shared" si="104"/>
        <v>2807</v>
      </c>
      <c r="Q165" s="49">
        <f t="shared" si="105"/>
        <v>2406</v>
      </c>
      <c r="R165" s="49">
        <f t="shared" si="106"/>
        <v>2005</v>
      </c>
      <c r="S165" s="49">
        <f aca="true" t="shared" si="107" ref="S165:S171">SUM(AC165:AJ165)</f>
        <v>1604</v>
      </c>
      <c r="T165" s="49">
        <f aca="true" t="shared" si="108" ref="T165:T170">SUM(AD165:AI165)</f>
        <v>1203</v>
      </c>
      <c r="W165" s="74">
        <v>365</v>
      </c>
      <c r="X165" s="61">
        <f t="shared" si="102"/>
        <v>58</v>
      </c>
      <c r="Y165" s="66">
        <f t="shared" si="102"/>
        <v>301</v>
      </c>
      <c r="Z165" s="44">
        <f t="shared" si="102"/>
        <v>275</v>
      </c>
      <c r="AA165" s="36">
        <f t="shared" si="102"/>
        <v>259</v>
      </c>
      <c r="AB165" s="28">
        <f t="shared" si="102"/>
        <v>162</v>
      </c>
      <c r="AC165" s="20">
        <f t="shared" si="102"/>
        <v>178</v>
      </c>
      <c r="AD165" s="50">
        <f t="shared" si="102"/>
        <v>183</v>
      </c>
      <c r="AE165" s="51">
        <f t="shared" si="102"/>
        <v>188</v>
      </c>
      <c r="AF165" s="51">
        <f t="shared" si="102"/>
        <v>191</v>
      </c>
      <c r="AG165" s="51">
        <f t="shared" si="102"/>
        <v>216</v>
      </c>
      <c r="AH165" s="51">
        <f t="shared" si="102"/>
        <v>214</v>
      </c>
      <c r="AI165" s="52">
        <f t="shared" si="102"/>
        <v>211</v>
      </c>
      <c r="AJ165" s="24">
        <f t="shared" si="102"/>
        <v>223</v>
      </c>
      <c r="AK165" s="32">
        <f t="shared" si="102"/>
        <v>239</v>
      </c>
      <c r="AL165" s="38">
        <f t="shared" si="102"/>
        <v>142</v>
      </c>
      <c r="AM165" s="45">
        <f t="shared" si="102"/>
        <v>126</v>
      </c>
      <c r="AN165" s="67">
        <f t="shared" si="102"/>
        <v>100</v>
      </c>
      <c r="AO165" s="65">
        <f t="shared" si="102"/>
        <v>343</v>
      </c>
      <c r="AP165" s="76">
        <v>36</v>
      </c>
      <c r="AS165">
        <f t="shared" si="98"/>
        <v>0</v>
      </c>
      <c r="AU165" s="74">
        <f t="shared" si="99"/>
        <v>-36</v>
      </c>
      <c r="AV165" s="61"/>
      <c r="AW165" s="66"/>
      <c r="AX165" s="44"/>
      <c r="AY165" s="36"/>
      <c r="AZ165" s="28"/>
      <c r="BA165" s="20"/>
      <c r="BB165" s="50"/>
      <c r="BC165" s="51"/>
      <c r="BD165" s="51"/>
      <c r="BE165" s="51"/>
      <c r="BF165" s="51"/>
      <c r="BG165" s="52"/>
      <c r="BH165" s="24"/>
      <c r="BI165" s="32"/>
      <c r="BJ165" s="38"/>
      <c r="BK165" s="45"/>
      <c r="BL165" s="67"/>
      <c r="BM165" s="65"/>
      <c r="BN165" s="76">
        <f t="shared" si="100"/>
        <v>36</v>
      </c>
    </row>
    <row r="166" spans="13:66" ht="13.5">
      <c r="M166" s="49">
        <f t="shared" si="96"/>
        <v>4010</v>
      </c>
      <c r="N166" s="49">
        <f t="shared" si="101"/>
        <v>3609</v>
      </c>
      <c r="O166" s="49">
        <f t="shared" si="103"/>
        <v>3208</v>
      </c>
      <c r="P166" s="49">
        <f t="shared" si="104"/>
        <v>2807</v>
      </c>
      <c r="Q166" s="49">
        <f t="shared" si="105"/>
        <v>2406</v>
      </c>
      <c r="R166" s="49">
        <f t="shared" si="106"/>
        <v>2005</v>
      </c>
      <c r="S166" s="49">
        <f t="shared" si="107"/>
        <v>1604</v>
      </c>
      <c r="T166" s="49">
        <f t="shared" si="108"/>
        <v>1203</v>
      </c>
      <c r="U166">
        <f>SUM(AE166:AH166)</f>
        <v>802</v>
      </c>
      <c r="W166" s="74">
        <v>37</v>
      </c>
      <c r="X166" s="61">
        <f t="shared" si="102"/>
        <v>344</v>
      </c>
      <c r="Y166" s="66">
        <f t="shared" si="102"/>
        <v>101</v>
      </c>
      <c r="Z166" s="44">
        <f t="shared" si="102"/>
        <v>127</v>
      </c>
      <c r="AA166" s="36">
        <f t="shared" si="102"/>
        <v>260</v>
      </c>
      <c r="AB166" s="28">
        <f t="shared" si="102"/>
        <v>240</v>
      </c>
      <c r="AC166" s="20">
        <f t="shared" si="102"/>
        <v>177</v>
      </c>
      <c r="AD166" s="53">
        <f t="shared" si="102"/>
        <v>217</v>
      </c>
      <c r="AE166" s="1">
        <f t="shared" si="102"/>
        <v>193</v>
      </c>
      <c r="AF166" s="2">
        <f t="shared" si="102"/>
        <v>200</v>
      </c>
      <c r="AG166" s="2">
        <f t="shared" si="102"/>
        <v>205</v>
      </c>
      <c r="AH166" s="3">
        <f t="shared" si="102"/>
        <v>204</v>
      </c>
      <c r="AI166" s="54">
        <f t="shared" si="102"/>
        <v>184</v>
      </c>
      <c r="AJ166" s="24">
        <f t="shared" si="102"/>
        <v>224</v>
      </c>
      <c r="AK166" s="32">
        <f t="shared" si="102"/>
        <v>161</v>
      </c>
      <c r="AL166" s="38">
        <f t="shared" si="102"/>
        <v>141</v>
      </c>
      <c r="AM166" s="45">
        <f t="shared" si="102"/>
        <v>274</v>
      </c>
      <c r="AN166" s="67">
        <f t="shared" si="102"/>
        <v>300</v>
      </c>
      <c r="AO166" s="65">
        <f t="shared" si="102"/>
        <v>57</v>
      </c>
      <c r="AP166" s="76">
        <v>364</v>
      </c>
      <c r="AS166">
        <f t="shared" si="98"/>
        <v>0</v>
      </c>
      <c r="AU166" s="74">
        <f t="shared" si="99"/>
        <v>37</v>
      </c>
      <c r="AV166" s="61"/>
      <c r="AW166" s="66"/>
      <c r="AX166" s="44"/>
      <c r="AY166" s="36"/>
      <c r="AZ166" s="28"/>
      <c r="BA166" s="20"/>
      <c r="BB166" s="53"/>
      <c r="BC166" s="1"/>
      <c r="BD166" s="2"/>
      <c r="BE166" s="2"/>
      <c r="BF166" s="3"/>
      <c r="BG166" s="54"/>
      <c r="BH166" s="24"/>
      <c r="BI166" s="32"/>
      <c r="BJ166" s="38"/>
      <c r="BK166" s="45"/>
      <c r="BL166" s="67"/>
      <c r="BM166" s="65"/>
      <c r="BN166" s="76">
        <f t="shared" si="100"/>
        <v>-37</v>
      </c>
    </row>
    <row r="167" spans="13:66" ht="13.5">
      <c r="M167" s="49">
        <f t="shared" si="96"/>
        <v>4010</v>
      </c>
      <c r="N167" s="49">
        <f t="shared" si="101"/>
        <v>3609</v>
      </c>
      <c r="O167" s="49">
        <f t="shared" si="103"/>
        <v>3208</v>
      </c>
      <c r="P167" s="49">
        <f t="shared" si="104"/>
        <v>2807</v>
      </c>
      <c r="Q167" s="49">
        <f t="shared" si="105"/>
        <v>2406</v>
      </c>
      <c r="R167" s="49">
        <f t="shared" si="106"/>
        <v>2005</v>
      </c>
      <c r="S167" s="49">
        <f t="shared" si="107"/>
        <v>1604</v>
      </c>
      <c r="T167" s="49">
        <f t="shared" si="108"/>
        <v>1203</v>
      </c>
      <c r="U167">
        <f>SUM(AE167:AH167)</f>
        <v>802</v>
      </c>
      <c r="W167" s="74">
        <v>363</v>
      </c>
      <c r="X167" s="61">
        <f t="shared" si="102"/>
        <v>47</v>
      </c>
      <c r="Y167" s="66">
        <f t="shared" si="102"/>
        <v>299</v>
      </c>
      <c r="Z167" s="44">
        <f t="shared" si="102"/>
        <v>273</v>
      </c>
      <c r="AA167" s="36">
        <f t="shared" si="102"/>
        <v>267</v>
      </c>
      <c r="AB167" s="28">
        <f t="shared" si="102"/>
        <v>155</v>
      </c>
      <c r="AC167" s="20">
        <f t="shared" si="102"/>
        <v>172</v>
      </c>
      <c r="AD167" s="53">
        <f t="shared" si="102"/>
        <v>215</v>
      </c>
      <c r="AE167" s="4">
        <f t="shared" si="102"/>
        <v>207</v>
      </c>
      <c r="AF167" s="11">
        <f t="shared" si="102"/>
        <v>202</v>
      </c>
      <c r="AG167" s="11">
        <f t="shared" si="102"/>
        <v>195</v>
      </c>
      <c r="AH167" s="6">
        <f t="shared" si="102"/>
        <v>198</v>
      </c>
      <c r="AI167" s="54">
        <f t="shared" si="102"/>
        <v>186</v>
      </c>
      <c r="AJ167" s="24">
        <f t="shared" si="102"/>
        <v>229</v>
      </c>
      <c r="AK167" s="32">
        <f t="shared" si="102"/>
        <v>246</v>
      </c>
      <c r="AL167" s="38">
        <f t="shared" si="102"/>
        <v>134</v>
      </c>
      <c r="AM167" s="45">
        <f t="shared" si="102"/>
        <v>128</v>
      </c>
      <c r="AN167" s="67">
        <f t="shared" si="102"/>
        <v>102</v>
      </c>
      <c r="AO167" s="65">
        <f t="shared" si="102"/>
        <v>354</v>
      </c>
      <c r="AP167" s="76">
        <v>38</v>
      </c>
      <c r="AS167">
        <f t="shared" si="98"/>
        <v>0</v>
      </c>
      <c r="AU167" s="74">
        <f t="shared" si="99"/>
        <v>-38</v>
      </c>
      <c r="AV167" s="61"/>
      <c r="AW167" s="66"/>
      <c r="AX167" s="44"/>
      <c r="AY167" s="36"/>
      <c r="AZ167" s="28"/>
      <c r="BA167" s="20"/>
      <c r="BB167" s="53"/>
      <c r="BC167" s="4"/>
      <c r="BD167" s="11"/>
      <c r="BE167" s="11"/>
      <c r="BF167" s="6"/>
      <c r="BG167" s="54"/>
      <c r="BH167" s="24"/>
      <c r="BI167" s="32"/>
      <c r="BJ167" s="38"/>
      <c r="BK167" s="45"/>
      <c r="BL167" s="67"/>
      <c r="BM167" s="65"/>
      <c r="BN167" s="76">
        <f t="shared" si="100"/>
        <v>38</v>
      </c>
    </row>
    <row r="168" spans="13:66" ht="13.5">
      <c r="M168" s="49">
        <f t="shared" si="96"/>
        <v>4010</v>
      </c>
      <c r="N168" s="49">
        <f t="shared" si="101"/>
        <v>3609</v>
      </c>
      <c r="O168" s="49">
        <f t="shared" si="103"/>
        <v>3208</v>
      </c>
      <c r="P168" s="49">
        <f t="shared" si="104"/>
        <v>2807</v>
      </c>
      <c r="Q168" s="49">
        <f t="shared" si="105"/>
        <v>2406</v>
      </c>
      <c r="R168" s="49">
        <f t="shared" si="106"/>
        <v>2005</v>
      </c>
      <c r="S168" s="49">
        <f t="shared" si="107"/>
        <v>1604</v>
      </c>
      <c r="T168" s="49">
        <f t="shared" si="108"/>
        <v>1203</v>
      </c>
      <c r="U168">
        <f>SUM(AE168:AH168)</f>
        <v>802</v>
      </c>
      <c r="W168" s="74">
        <v>400</v>
      </c>
      <c r="X168" s="61">
        <f t="shared" si="102"/>
        <v>362</v>
      </c>
      <c r="Y168" s="66">
        <f t="shared" si="102"/>
        <v>328</v>
      </c>
      <c r="Z168" s="44">
        <f t="shared" si="102"/>
        <v>279</v>
      </c>
      <c r="AA168" s="36">
        <f t="shared" si="102"/>
        <v>256</v>
      </c>
      <c r="AB168" s="28">
        <f t="shared" si="102"/>
        <v>250</v>
      </c>
      <c r="AC168" s="20">
        <f t="shared" si="102"/>
        <v>222</v>
      </c>
      <c r="AD168" s="53">
        <f t="shared" si="102"/>
        <v>209</v>
      </c>
      <c r="AE168" s="4">
        <f t="shared" si="102"/>
        <v>196</v>
      </c>
      <c r="AF168" s="11">
        <f t="shared" si="102"/>
        <v>197</v>
      </c>
      <c r="AG168" s="11">
        <f t="shared" si="102"/>
        <v>208</v>
      </c>
      <c r="AH168" s="6">
        <f t="shared" si="102"/>
        <v>201</v>
      </c>
      <c r="AI168" s="54">
        <f t="shared" si="102"/>
        <v>192</v>
      </c>
      <c r="AJ168" s="24">
        <f t="shared" si="102"/>
        <v>179</v>
      </c>
      <c r="AK168" s="32">
        <f t="shared" si="102"/>
        <v>151</v>
      </c>
      <c r="AL168" s="38">
        <f t="shared" si="102"/>
        <v>145</v>
      </c>
      <c r="AM168" s="45">
        <f t="shared" si="102"/>
        <v>122</v>
      </c>
      <c r="AN168" s="67">
        <f t="shared" si="102"/>
        <v>73</v>
      </c>
      <c r="AO168" s="65">
        <f t="shared" si="102"/>
        <v>39</v>
      </c>
      <c r="AP168" s="76">
        <v>1</v>
      </c>
      <c r="AS168">
        <f t="shared" si="98"/>
        <v>0</v>
      </c>
      <c r="AU168" s="74">
        <f t="shared" si="99"/>
        <v>-1</v>
      </c>
      <c r="AV168" s="61"/>
      <c r="AW168" s="66"/>
      <c r="AX168" s="44"/>
      <c r="AY168" s="36"/>
      <c r="AZ168" s="28"/>
      <c r="BA168" s="20"/>
      <c r="BB168" s="53"/>
      <c r="BC168" s="4"/>
      <c r="BD168" s="11"/>
      <c r="BE168" s="11"/>
      <c r="BF168" s="6"/>
      <c r="BG168" s="54"/>
      <c r="BH168" s="24"/>
      <c r="BI168" s="32"/>
      <c r="BJ168" s="38"/>
      <c r="BK168" s="45"/>
      <c r="BL168" s="67"/>
      <c r="BM168" s="65"/>
      <c r="BN168" s="76">
        <f t="shared" si="100"/>
        <v>1</v>
      </c>
    </row>
    <row r="169" spans="13:66" ht="14.25" thickBot="1">
      <c r="M169" s="49">
        <f t="shared" si="96"/>
        <v>4010</v>
      </c>
      <c r="N169" s="49">
        <f t="shared" si="101"/>
        <v>3609</v>
      </c>
      <c r="O169" s="49">
        <f t="shared" si="103"/>
        <v>3208</v>
      </c>
      <c r="P169" s="49">
        <f t="shared" si="104"/>
        <v>2807</v>
      </c>
      <c r="Q169" s="49">
        <f t="shared" si="105"/>
        <v>2406</v>
      </c>
      <c r="R169" s="49">
        <f t="shared" si="106"/>
        <v>2005</v>
      </c>
      <c r="S169" s="49">
        <f t="shared" si="107"/>
        <v>1604</v>
      </c>
      <c r="T169" s="49">
        <f t="shared" si="108"/>
        <v>1203</v>
      </c>
      <c r="U169">
        <f>SUM(AE169:AH169)</f>
        <v>802</v>
      </c>
      <c r="W169" s="74">
        <v>392</v>
      </c>
      <c r="X169" s="61">
        <f t="shared" si="102"/>
        <v>54</v>
      </c>
      <c r="Y169" s="66">
        <f t="shared" si="102"/>
        <v>322</v>
      </c>
      <c r="Z169" s="44">
        <f t="shared" si="102"/>
        <v>293</v>
      </c>
      <c r="AA169" s="36">
        <f t="shared" si="102"/>
        <v>138</v>
      </c>
      <c r="AB169" s="28">
        <f t="shared" si="102"/>
        <v>158</v>
      </c>
      <c r="AC169" s="20">
        <f t="shared" si="102"/>
        <v>227</v>
      </c>
      <c r="AD169" s="53">
        <f t="shared" si="102"/>
        <v>189</v>
      </c>
      <c r="AE169" s="7">
        <f t="shared" si="102"/>
        <v>206</v>
      </c>
      <c r="AF169" s="8">
        <f t="shared" si="102"/>
        <v>203</v>
      </c>
      <c r="AG169" s="8">
        <f t="shared" si="102"/>
        <v>194</v>
      </c>
      <c r="AH169" s="9">
        <f t="shared" si="102"/>
        <v>199</v>
      </c>
      <c r="AI169" s="54">
        <f t="shared" si="102"/>
        <v>212</v>
      </c>
      <c r="AJ169" s="24">
        <f t="shared" si="102"/>
        <v>174</v>
      </c>
      <c r="AK169" s="32">
        <f t="shared" si="102"/>
        <v>243</v>
      </c>
      <c r="AL169" s="38">
        <f t="shared" si="102"/>
        <v>263</v>
      </c>
      <c r="AM169" s="45">
        <f t="shared" si="102"/>
        <v>108</v>
      </c>
      <c r="AN169" s="67">
        <f t="shared" si="102"/>
        <v>79</v>
      </c>
      <c r="AO169" s="65">
        <f t="shared" si="102"/>
        <v>347</v>
      </c>
      <c r="AP169" s="76">
        <v>9</v>
      </c>
      <c r="AS169">
        <f t="shared" si="98"/>
        <v>0</v>
      </c>
      <c r="AU169" s="74">
        <f t="shared" si="99"/>
        <v>-9</v>
      </c>
      <c r="AV169" s="61"/>
      <c r="AW169" s="66"/>
      <c r="AX169" s="44"/>
      <c r="AY169" s="36"/>
      <c r="AZ169" s="28"/>
      <c r="BA169" s="20"/>
      <c r="BB169" s="53"/>
      <c r="BC169" s="7"/>
      <c r="BD169" s="8"/>
      <c r="BE169" s="8"/>
      <c r="BF169" s="9"/>
      <c r="BG169" s="54"/>
      <c r="BH169" s="24"/>
      <c r="BI169" s="32"/>
      <c r="BJ169" s="38"/>
      <c r="BK169" s="45"/>
      <c r="BL169" s="67"/>
      <c r="BM169" s="65"/>
      <c r="BN169" s="76">
        <f t="shared" si="100"/>
        <v>9</v>
      </c>
    </row>
    <row r="170" spans="13:66" ht="14.25" thickBot="1">
      <c r="M170" s="49">
        <f t="shared" si="96"/>
        <v>4010</v>
      </c>
      <c r="N170" s="49">
        <f t="shared" si="101"/>
        <v>3609</v>
      </c>
      <c r="O170" s="49">
        <f t="shared" si="103"/>
        <v>3208</v>
      </c>
      <c r="P170" s="49">
        <f t="shared" si="104"/>
        <v>2807</v>
      </c>
      <c r="Q170" s="49">
        <f t="shared" si="105"/>
        <v>2406</v>
      </c>
      <c r="R170" s="49">
        <f t="shared" si="106"/>
        <v>2005</v>
      </c>
      <c r="S170" s="49">
        <f t="shared" si="107"/>
        <v>1604</v>
      </c>
      <c r="T170" s="49">
        <f t="shared" si="108"/>
        <v>1203</v>
      </c>
      <c r="W170" s="74">
        <v>8</v>
      </c>
      <c r="X170" s="61">
        <f t="shared" si="102"/>
        <v>348</v>
      </c>
      <c r="Y170" s="66">
        <f t="shared" si="102"/>
        <v>78</v>
      </c>
      <c r="Z170" s="44">
        <f t="shared" si="102"/>
        <v>107</v>
      </c>
      <c r="AA170" s="36">
        <f t="shared" si="102"/>
        <v>137</v>
      </c>
      <c r="AB170" s="28">
        <f t="shared" si="102"/>
        <v>244</v>
      </c>
      <c r="AC170" s="20">
        <f t="shared" si="102"/>
        <v>228</v>
      </c>
      <c r="AD170" s="14">
        <f t="shared" si="102"/>
        <v>190</v>
      </c>
      <c r="AE170" s="15">
        <f t="shared" si="102"/>
        <v>213</v>
      </c>
      <c r="AF170" s="15">
        <f t="shared" si="102"/>
        <v>210</v>
      </c>
      <c r="AG170" s="15">
        <f t="shared" si="102"/>
        <v>185</v>
      </c>
      <c r="AH170" s="15">
        <f t="shared" si="102"/>
        <v>187</v>
      </c>
      <c r="AI170" s="16">
        <f t="shared" si="102"/>
        <v>218</v>
      </c>
      <c r="AJ170" s="24">
        <f t="shared" si="102"/>
        <v>173</v>
      </c>
      <c r="AK170" s="32">
        <f t="shared" si="102"/>
        <v>157</v>
      </c>
      <c r="AL170" s="38">
        <f t="shared" si="102"/>
        <v>264</v>
      </c>
      <c r="AM170" s="45">
        <f t="shared" si="102"/>
        <v>294</v>
      </c>
      <c r="AN170" s="67">
        <f t="shared" si="102"/>
        <v>323</v>
      </c>
      <c r="AO170" s="65">
        <f t="shared" si="102"/>
        <v>53</v>
      </c>
      <c r="AP170" s="76">
        <v>393</v>
      </c>
      <c r="AS170">
        <f t="shared" si="98"/>
        <v>0</v>
      </c>
      <c r="AU170" s="74">
        <f t="shared" si="99"/>
        <v>8</v>
      </c>
      <c r="AV170" s="61"/>
      <c r="AW170" s="66"/>
      <c r="AX170" s="44"/>
      <c r="AY170" s="36"/>
      <c r="AZ170" s="28"/>
      <c r="BA170" s="20"/>
      <c r="BB170" s="14"/>
      <c r="BC170" s="15"/>
      <c r="BD170" s="15"/>
      <c r="BE170" s="15"/>
      <c r="BF170" s="15"/>
      <c r="BG170" s="16"/>
      <c r="BH170" s="24"/>
      <c r="BI170" s="32"/>
      <c r="BJ170" s="38"/>
      <c r="BK170" s="45"/>
      <c r="BL170" s="67"/>
      <c r="BM170" s="65"/>
      <c r="BN170" s="76">
        <f t="shared" si="100"/>
        <v>-8</v>
      </c>
    </row>
    <row r="171" spans="13:66" ht="14.25" thickBot="1">
      <c r="M171" s="49">
        <f t="shared" si="96"/>
        <v>4010</v>
      </c>
      <c r="N171" s="49">
        <f t="shared" si="101"/>
        <v>3609</v>
      </c>
      <c r="O171" s="49">
        <f t="shared" si="103"/>
        <v>3208</v>
      </c>
      <c r="P171" s="49">
        <f t="shared" si="104"/>
        <v>2807</v>
      </c>
      <c r="Q171" s="49">
        <f t="shared" si="105"/>
        <v>2406</v>
      </c>
      <c r="R171" s="49">
        <f t="shared" si="106"/>
        <v>2005</v>
      </c>
      <c r="S171" s="49">
        <f t="shared" si="107"/>
        <v>1604</v>
      </c>
      <c r="W171" s="74">
        <v>394</v>
      </c>
      <c r="X171" s="61">
        <f t="shared" si="102"/>
        <v>52</v>
      </c>
      <c r="Y171" s="66">
        <f t="shared" si="102"/>
        <v>324</v>
      </c>
      <c r="Z171" s="44">
        <f t="shared" si="102"/>
        <v>295</v>
      </c>
      <c r="AA171" s="36">
        <f t="shared" si="102"/>
        <v>265</v>
      </c>
      <c r="AB171" s="28">
        <f t="shared" si="102"/>
        <v>156</v>
      </c>
      <c r="AC171" s="21">
        <f t="shared" si="102"/>
        <v>175</v>
      </c>
      <c r="AD171" s="22">
        <f t="shared" si="102"/>
        <v>221</v>
      </c>
      <c r="AE171" s="22">
        <f t="shared" si="102"/>
        <v>181</v>
      </c>
      <c r="AF171" s="22">
        <f t="shared" si="102"/>
        <v>219</v>
      </c>
      <c r="AG171" s="22">
        <f t="shared" si="102"/>
        <v>232</v>
      </c>
      <c r="AH171" s="22">
        <f t="shared" si="102"/>
        <v>230</v>
      </c>
      <c r="AI171" s="22">
        <f t="shared" si="102"/>
        <v>170</v>
      </c>
      <c r="AJ171" s="23">
        <f t="shared" si="102"/>
        <v>176</v>
      </c>
      <c r="AK171" s="32">
        <f t="shared" si="102"/>
        <v>245</v>
      </c>
      <c r="AL171" s="38">
        <f t="shared" si="102"/>
        <v>136</v>
      </c>
      <c r="AM171" s="45">
        <f t="shared" si="102"/>
        <v>106</v>
      </c>
      <c r="AN171" s="67">
        <f t="shared" si="102"/>
        <v>77</v>
      </c>
      <c r="AO171" s="65">
        <f t="shared" si="102"/>
        <v>349</v>
      </c>
      <c r="AP171" s="76">
        <v>7</v>
      </c>
      <c r="AS171">
        <f t="shared" si="98"/>
        <v>0</v>
      </c>
      <c r="AU171" s="74">
        <f t="shared" si="99"/>
        <v>-7</v>
      </c>
      <c r="AV171" s="61"/>
      <c r="AW171" s="66"/>
      <c r="AX171" s="44"/>
      <c r="AY171" s="36"/>
      <c r="AZ171" s="28"/>
      <c r="BA171" s="21"/>
      <c r="BB171" s="22"/>
      <c r="BC171" s="22"/>
      <c r="BD171" s="22"/>
      <c r="BE171" s="22"/>
      <c r="BF171" s="22"/>
      <c r="BG171" s="22"/>
      <c r="BH171" s="23"/>
      <c r="BI171" s="32"/>
      <c r="BJ171" s="38"/>
      <c r="BK171" s="45"/>
      <c r="BL171" s="67"/>
      <c r="BM171" s="65"/>
      <c r="BN171" s="76">
        <f t="shared" si="100"/>
        <v>7</v>
      </c>
    </row>
    <row r="172" spans="13:66" ht="14.25" thickBot="1">
      <c r="M172" s="49">
        <f t="shared" si="96"/>
        <v>4010</v>
      </c>
      <c r="N172" s="49">
        <f t="shared" si="101"/>
        <v>3609</v>
      </c>
      <c r="O172" s="49">
        <f t="shared" si="103"/>
        <v>3208</v>
      </c>
      <c r="P172" s="49">
        <f t="shared" si="104"/>
        <v>2807</v>
      </c>
      <c r="Q172" s="49">
        <f t="shared" si="105"/>
        <v>2406</v>
      </c>
      <c r="R172" s="49">
        <f t="shared" si="106"/>
        <v>2005</v>
      </c>
      <c r="W172" s="74">
        <v>6</v>
      </c>
      <c r="X172" s="61">
        <f t="shared" si="102"/>
        <v>350</v>
      </c>
      <c r="Y172" s="66">
        <f t="shared" si="102"/>
        <v>76</v>
      </c>
      <c r="Z172" s="44">
        <f t="shared" si="102"/>
        <v>105</v>
      </c>
      <c r="AA172" s="36">
        <f t="shared" si="102"/>
        <v>135</v>
      </c>
      <c r="AB172" s="29">
        <f t="shared" si="102"/>
        <v>160</v>
      </c>
      <c r="AC172" s="30">
        <f t="shared" si="102"/>
        <v>249</v>
      </c>
      <c r="AD172" s="30">
        <f t="shared" si="102"/>
        <v>153</v>
      </c>
      <c r="AE172" s="30">
        <f t="shared" si="102"/>
        <v>247</v>
      </c>
      <c r="AF172" s="30">
        <f t="shared" si="102"/>
        <v>237</v>
      </c>
      <c r="AG172" s="30">
        <f t="shared" si="102"/>
        <v>233</v>
      </c>
      <c r="AH172" s="30">
        <f t="shared" si="102"/>
        <v>167</v>
      </c>
      <c r="AI172" s="30">
        <f t="shared" si="102"/>
        <v>235</v>
      </c>
      <c r="AJ172" s="30">
        <f t="shared" si="102"/>
        <v>165</v>
      </c>
      <c r="AK172" s="31">
        <f t="shared" si="102"/>
        <v>159</v>
      </c>
      <c r="AL172" s="38">
        <f t="shared" si="102"/>
        <v>266</v>
      </c>
      <c r="AM172" s="45">
        <f t="shared" si="102"/>
        <v>296</v>
      </c>
      <c r="AN172" s="67">
        <f t="shared" si="102"/>
        <v>325</v>
      </c>
      <c r="AO172" s="65">
        <f t="shared" si="102"/>
        <v>51</v>
      </c>
      <c r="AP172" s="76">
        <v>395</v>
      </c>
      <c r="AS172">
        <f t="shared" si="98"/>
        <v>0</v>
      </c>
      <c r="AU172" s="74">
        <f t="shared" si="99"/>
        <v>6</v>
      </c>
      <c r="AV172" s="61"/>
      <c r="AW172" s="66"/>
      <c r="AX172" s="44"/>
      <c r="AY172" s="36"/>
      <c r="AZ172" s="29"/>
      <c r="BA172" s="30"/>
      <c r="BB172" s="30"/>
      <c r="BC172" s="30"/>
      <c r="BD172" s="30"/>
      <c r="BE172" s="30"/>
      <c r="BF172" s="30"/>
      <c r="BG172" s="30"/>
      <c r="BH172" s="30"/>
      <c r="BI172" s="31"/>
      <c r="BJ172" s="38"/>
      <c r="BK172" s="45"/>
      <c r="BL172" s="67"/>
      <c r="BM172" s="65"/>
      <c r="BN172" s="76">
        <f t="shared" si="100"/>
        <v>-6</v>
      </c>
    </row>
    <row r="173" spans="13:66" ht="14.25" thickBot="1">
      <c r="M173" s="49">
        <f t="shared" si="96"/>
        <v>4010</v>
      </c>
      <c r="N173" s="49">
        <f t="shared" si="101"/>
        <v>3609</v>
      </c>
      <c r="O173" s="49">
        <f t="shared" si="103"/>
        <v>3208</v>
      </c>
      <c r="P173" s="49">
        <f t="shared" si="104"/>
        <v>2807</v>
      </c>
      <c r="Q173" s="49">
        <f t="shared" si="105"/>
        <v>2406</v>
      </c>
      <c r="W173" s="74">
        <v>396</v>
      </c>
      <c r="X173" s="61">
        <f t="shared" si="102"/>
        <v>50</v>
      </c>
      <c r="Y173" s="66">
        <f t="shared" si="102"/>
        <v>326</v>
      </c>
      <c r="Z173" s="44">
        <f t="shared" si="102"/>
        <v>297</v>
      </c>
      <c r="AA173" s="37">
        <f t="shared" si="102"/>
        <v>140</v>
      </c>
      <c r="AB173" s="40">
        <f t="shared" si="102"/>
        <v>130</v>
      </c>
      <c r="AC173" s="40">
        <f t="shared" si="102"/>
        <v>270</v>
      </c>
      <c r="AD173" s="40">
        <f t="shared" si="102"/>
        <v>132</v>
      </c>
      <c r="AE173" s="40">
        <f t="shared" si="102"/>
        <v>268</v>
      </c>
      <c r="AF173" s="40">
        <f t="shared" si="102"/>
        <v>272</v>
      </c>
      <c r="AG173" s="40">
        <f t="shared" si="102"/>
        <v>251</v>
      </c>
      <c r="AH173" s="40">
        <f t="shared" si="102"/>
        <v>149</v>
      </c>
      <c r="AI173" s="40">
        <f t="shared" si="102"/>
        <v>253</v>
      </c>
      <c r="AJ173" s="40">
        <f t="shared" si="102"/>
        <v>147</v>
      </c>
      <c r="AK173" s="40">
        <f t="shared" si="102"/>
        <v>255</v>
      </c>
      <c r="AL173" s="39">
        <f t="shared" si="102"/>
        <v>139</v>
      </c>
      <c r="AM173" s="45">
        <f t="shared" si="102"/>
        <v>104</v>
      </c>
      <c r="AN173" s="67">
        <f t="shared" si="102"/>
        <v>75</v>
      </c>
      <c r="AO173" s="65">
        <f t="shared" si="102"/>
        <v>351</v>
      </c>
      <c r="AP173" s="76">
        <v>5</v>
      </c>
      <c r="AS173">
        <f t="shared" si="98"/>
        <v>0</v>
      </c>
      <c r="AU173" s="74">
        <f t="shared" si="99"/>
        <v>-5</v>
      </c>
      <c r="AV173" s="61"/>
      <c r="AW173" s="66"/>
      <c r="AX173" s="44"/>
      <c r="AY173" s="37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39"/>
      <c r="BK173" s="45"/>
      <c r="BL173" s="67"/>
      <c r="BM173" s="65"/>
      <c r="BN173" s="76">
        <f t="shared" si="100"/>
        <v>5</v>
      </c>
    </row>
    <row r="174" spans="13:66" ht="14.25" thickBot="1">
      <c r="M174" s="49">
        <f t="shared" si="96"/>
        <v>4010</v>
      </c>
      <c r="N174" s="49">
        <f t="shared" si="101"/>
        <v>3609</v>
      </c>
      <c r="O174" s="49">
        <f t="shared" si="103"/>
        <v>3208</v>
      </c>
      <c r="P174" s="49">
        <f t="shared" si="104"/>
        <v>2807</v>
      </c>
      <c r="W174" s="74">
        <v>4</v>
      </c>
      <c r="X174" s="61">
        <f t="shared" si="102"/>
        <v>352</v>
      </c>
      <c r="Y174" s="66">
        <f t="shared" si="102"/>
        <v>74</v>
      </c>
      <c r="Z174" s="46">
        <f t="shared" si="102"/>
        <v>116</v>
      </c>
      <c r="AA174" s="47">
        <f aca="true" t="shared" si="109" ref="AA174:AO174">AA143+38</f>
        <v>110</v>
      </c>
      <c r="AB174" s="47">
        <f t="shared" si="109"/>
        <v>290</v>
      </c>
      <c r="AC174" s="47">
        <f t="shared" si="109"/>
        <v>112</v>
      </c>
      <c r="AD174" s="47">
        <f t="shared" si="109"/>
        <v>288</v>
      </c>
      <c r="AE174" s="47">
        <f t="shared" si="109"/>
        <v>114</v>
      </c>
      <c r="AF174" s="47">
        <f t="shared" si="109"/>
        <v>298</v>
      </c>
      <c r="AG174" s="47">
        <f t="shared" si="109"/>
        <v>109</v>
      </c>
      <c r="AH174" s="47">
        <f t="shared" si="109"/>
        <v>284</v>
      </c>
      <c r="AI174" s="47">
        <f t="shared" si="109"/>
        <v>118</v>
      </c>
      <c r="AJ174" s="47">
        <f t="shared" si="109"/>
        <v>282</v>
      </c>
      <c r="AK174" s="47">
        <f t="shared" si="109"/>
        <v>120</v>
      </c>
      <c r="AL174" s="47">
        <f t="shared" si="109"/>
        <v>280</v>
      </c>
      <c r="AM174" s="48">
        <f t="shared" si="109"/>
        <v>286</v>
      </c>
      <c r="AN174" s="67">
        <f t="shared" si="109"/>
        <v>327</v>
      </c>
      <c r="AO174" s="65">
        <f t="shared" si="109"/>
        <v>49</v>
      </c>
      <c r="AP174" s="76">
        <v>397</v>
      </c>
      <c r="AS174">
        <f t="shared" si="98"/>
        <v>0</v>
      </c>
      <c r="AU174" s="74">
        <f t="shared" si="99"/>
        <v>4</v>
      </c>
      <c r="AV174" s="61"/>
      <c r="AW174" s="66"/>
      <c r="AX174" s="46"/>
      <c r="AY174" s="47"/>
      <c r="AZ174" s="47"/>
      <c r="BA174" s="47"/>
      <c r="BB174" s="47"/>
      <c r="BC174" s="47"/>
      <c r="BD174" s="47"/>
      <c r="BE174" s="47"/>
      <c r="BF174" s="47"/>
      <c r="BG174" s="47"/>
      <c r="BH174" s="47"/>
      <c r="BI174" s="47"/>
      <c r="BJ174" s="47"/>
      <c r="BK174" s="48"/>
      <c r="BL174" s="67"/>
      <c r="BM174" s="65"/>
      <c r="BN174" s="76">
        <f t="shared" si="100"/>
        <v>-4</v>
      </c>
    </row>
    <row r="175" spans="13:66" ht="14.25" thickBot="1">
      <c r="M175" s="49">
        <f t="shared" si="96"/>
        <v>4010</v>
      </c>
      <c r="N175" s="49">
        <f t="shared" si="101"/>
        <v>3609</v>
      </c>
      <c r="O175" s="49">
        <f t="shared" si="103"/>
        <v>3208</v>
      </c>
      <c r="W175" s="74">
        <v>398</v>
      </c>
      <c r="X175" s="61">
        <f aca="true" t="shared" si="110" ref="X175:AO176">X144+38</f>
        <v>48</v>
      </c>
      <c r="Y175" s="68">
        <f t="shared" si="110"/>
        <v>88</v>
      </c>
      <c r="Z175" s="69">
        <f t="shared" si="110"/>
        <v>81</v>
      </c>
      <c r="AA175" s="69">
        <f t="shared" si="110"/>
        <v>319</v>
      </c>
      <c r="AB175" s="69">
        <f t="shared" si="110"/>
        <v>83</v>
      </c>
      <c r="AC175" s="69">
        <f t="shared" si="110"/>
        <v>317</v>
      </c>
      <c r="AD175" s="69">
        <f t="shared" si="110"/>
        <v>85</v>
      </c>
      <c r="AE175" s="69">
        <f t="shared" si="110"/>
        <v>86</v>
      </c>
      <c r="AF175" s="69">
        <f t="shared" si="110"/>
        <v>306</v>
      </c>
      <c r="AG175" s="69">
        <f t="shared" si="110"/>
        <v>321</v>
      </c>
      <c r="AH175" s="69">
        <f t="shared" si="110"/>
        <v>312</v>
      </c>
      <c r="AI175" s="69">
        <f t="shared" si="110"/>
        <v>311</v>
      </c>
      <c r="AJ175" s="69">
        <f t="shared" si="110"/>
        <v>91</v>
      </c>
      <c r="AK175" s="69">
        <f t="shared" si="110"/>
        <v>92</v>
      </c>
      <c r="AL175" s="69">
        <f t="shared" si="110"/>
        <v>308</v>
      </c>
      <c r="AM175" s="69">
        <f t="shared" si="110"/>
        <v>94</v>
      </c>
      <c r="AN175" s="70">
        <f t="shared" si="110"/>
        <v>314</v>
      </c>
      <c r="AO175" s="65">
        <f t="shared" si="110"/>
        <v>353</v>
      </c>
      <c r="AP175" s="76">
        <v>3</v>
      </c>
      <c r="AS175">
        <f t="shared" si="98"/>
        <v>0</v>
      </c>
      <c r="AU175" s="74">
        <f t="shared" si="99"/>
        <v>-3</v>
      </c>
      <c r="AV175" s="61"/>
      <c r="AW175" s="68"/>
      <c r="AX175" s="69"/>
      <c r="AY175" s="69"/>
      <c r="AZ175" s="69"/>
      <c r="BA175" s="69"/>
      <c r="BB175" s="69"/>
      <c r="BC175" s="69"/>
      <c r="BD175" s="69"/>
      <c r="BE175" s="69"/>
      <c r="BF175" s="69"/>
      <c r="BG175" s="69"/>
      <c r="BH175" s="69"/>
      <c r="BI175" s="69"/>
      <c r="BJ175" s="69"/>
      <c r="BK175" s="69"/>
      <c r="BL175" s="70"/>
      <c r="BM175" s="65"/>
      <c r="BN175" s="76">
        <f t="shared" si="100"/>
        <v>3</v>
      </c>
    </row>
    <row r="176" spans="13:66" ht="14.25" thickBot="1">
      <c r="M176" s="49">
        <f t="shared" si="96"/>
        <v>4010</v>
      </c>
      <c r="N176" s="49">
        <f t="shared" si="101"/>
        <v>3609</v>
      </c>
      <c r="W176" s="74">
        <v>2</v>
      </c>
      <c r="X176" s="62">
        <f t="shared" si="110"/>
        <v>56</v>
      </c>
      <c r="Y176" s="63">
        <f t="shared" si="110"/>
        <v>361</v>
      </c>
      <c r="Z176" s="63">
        <f t="shared" si="110"/>
        <v>41</v>
      </c>
      <c r="AA176" s="63">
        <f t="shared" si="110"/>
        <v>359</v>
      </c>
      <c r="AB176" s="63">
        <f t="shared" si="110"/>
        <v>43</v>
      </c>
      <c r="AC176" s="63">
        <f t="shared" si="110"/>
        <v>357</v>
      </c>
      <c r="AD176" s="63">
        <f t="shared" si="110"/>
        <v>45</v>
      </c>
      <c r="AE176" s="63">
        <f t="shared" si="110"/>
        <v>355</v>
      </c>
      <c r="AF176" s="63">
        <f t="shared" si="110"/>
        <v>337</v>
      </c>
      <c r="AG176" s="63">
        <f t="shared" si="110"/>
        <v>329</v>
      </c>
      <c r="AH176" s="63">
        <f t="shared" si="110"/>
        <v>71</v>
      </c>
      <c r="AI176" s="63">
        <f t="shared" si="110"/>
        <v>331</v>
      </c>
      <c r="AJ176" s="63">
        <f t="shared" si="110"/>
        <v>69</v>
      </c>
      <c r="AK176" s="63">
        <f t="shared" si="110"/>
        <v>333</v>
      </c>
      <c r="AL176" s="63">
        <f t="shared" si="110"/>
        <v>67</v>
      </c>
      <c r="AM176" s="63">
        <f t="shared" si="110"/>
        <v>335</v>
      </c>
      <c r="AN176" s="63">
        <f t="shared" si="110"/>
        <v>65</v>
      </c>
      <c r="AO176" s="64">
        <f t="shared" si="110"/>
        <v>55</v>
      </c>
      <c r="AP176" s="76">
        <v>399</v>
      </c>
      <c r="AS176">
        <f t="shared" si="98"/>
        <v>0</v>
      </c>
      <c r="AU176" s="74">
        <f t="shared" si="99"/>
        <v>2</v>
      </c>
      <c r="AV176" s="62"/>
      <c r="AW176" s="63"/>
      <c r="AX176" s="63"/>
      <c r="AY176" s="63"/>
      <c r="AZ176" s="63"/>
      <c r="BA176" s="63"/>
      <c r="BB176" s="63"/>
      <c r="BC176" s="63"/>
      <c r="BD176" s="63"/>
      <c r="BE176" s="63"/>
      <c r="BF176" s="63"/>
      <c r="BG176" s="63"/>
      <c r="BH176" s="63"/>
      <c r="BI176" s="63"/>
      <c r="BJ176" s="63"/>
      <c r="BK176" s="63"/>
      <c r="BL176" s="63"/>
      <c r="BM176" s="64"/>
      <c r="BN176" s="76">
        <f t="shared" si="100"/>
        <v>-2</v>
      </c>
    </row>
    <row r="177" spans="13:66" ht="14.25" thickBot="1">
      <c r="M177" s="49">
        <f t="shared" si="96"/>
        <v>4010</v>
      </c>
      <c r="W177" s="75">
        <v>20</v>
      </c>
      <c r="X177" s="78">
        <v>11</v>
      </c>
      <c r="Y177" s="78">
        <v>389</v>
      </c>
      <c r="Z177" s="78">
        <v>13</v>
      </c>
      <c r="AA177" s="78">
        <v>387</v>
      </c>
      <c r="AB177" s="78">
        <v>15</v>
      </c>
      <c r="AC177" s="78">
        <v>385</v>
      </c>
      <c r="AD177" s="78">
        <v>17</v>
      </c>
      <c r="AE177" s="78">
        <v>18</v>
      </c>
      <c r="AF177" s="78">
        <v>372</v>
      </c>
      <c r="AG177" s="78">
        <v>391</v>
      </c>
      <c r="AH177" s="78">
        <v>380</v>
      </c>
      <c r="AI177" s="78">
        <v>379</v>
      </c>
      <c r="AJ177" s="78">
        <v>23</v>
      </c>
      <c r="AK177" s="78">
        <v>24</v>
      </c>
      <c r="AL177" s="78">
        <v>376</v>
      </c>
      <c r="AM177" s="78">
        <v>26</v>
      </c>
      <c r="AN177" s="78">
        <v>374</v>
      </c>
      <c r="AO177" s="78">
        <v>28</v>
      </c>
      <c r="AP177" s="77">
        <v>382</v>
      </c>
      <c r="AS177">
        <f t="shared" si="98"/>
        <v>0</v>
      </c>
      <c r="AU177" s="75">
        <f t="shared" si="99"/>
        <v>20</v>
      </c>
      <c r="AV177" s="78">
        <f aca="true" t="shared" si="111" ref="AV177:BM177">IF(X177&lt;100,X177,X177-401)</f>
        <v>11</v>
      </c>
      <c r="AW177" s="78">
        <f t="shared" si="111"/>
        <v>-12</v>
      </c>
      <c r="AX177" s="78">
        <f t="shared" si="111"/>
        <v>13</v>
      </c>
      <c r="AY177" s="78">
        <f t="shared" si="111"/>
        <v>-14</v>
      </c>
      <c r="AZ177" s="78">
        <f t="shared" si="111"/>
        <v>15</v>
      </c>
      <c r="BA177" s="78">
        <f t="shared" si="111"/>
        <v>-16</v>
      </c>
      <c r="BB177" s="78">
        <f t="shared" si="111"/>
        <v>17</v>
      </c>
      <c r="BC177" s="78">
        <f t="shared" si="111"/>
        <v>18</v>
      </c>
      <c r="BD177" s="78">
        <f t="shared" si="111"/>
        <v>-29</v>
      </c>
      <c r="BE177" s="78">
        <f t="shared" si="111"/>
        <v>-10</v>
      </c>
      <c r="BF177" s="78">
        <f t="shared" si="111"/>
        <v>-21</v>
      </c>
      <c r="BG177" s="78">
        <f t="shared" si="111"/>
        <v>-22</v>
      </c>
      <c r="BH177" s="78">
        <f t="shared" si="111"/>
        <v>23</v>
      </c>
      <c r="BI177" s="78">
        <f t="shared" si="111"/>
        <v>24</v>
      </c>
      <c r="BJ177" s="78">
        <f t="shared" si="111"/>
        <v>-25</v>
      </c>
      <c r="BK177" s="78">
        <f t="shared" si="111"/>
        <v>26</v>
      </c>
      <c r="BL177" s="78">
        <f t="shared" si="111"/>
        <v>-27</v>
      </c>
      <c r="BM177" s="78">
        <f t="shared" si="111"/>
        <v>28</v>
      </c>
      <c r="BN177" s="77">
        <f t="shared" si="100"/>
        <v>-19</v>
      </c>
    </row>
    <row r="178" spans="23:42" ht="12.75"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</row>
    <row r="180" spans="11:54" ht="13.5">
      <c r="K180" s="49">
        <f>V191+W192+X193+Y194+Z195+AA196+AB197+AC198+AD199+AE200+AF201+AG202+AH203+AI204+AJ205+AK206+AL207+AM208+AN209+AO210+AP211+AQ212</f>
        <v>5335</v>
      </c>
      <c r="V180" s="49">
        <f>SUM(V191:V212)</f>
        <v>5335</v>
      </c>
      <c r="W180" s="49">
        <f aca="true" t="shared" si="112" ref="W180:AQ180">SUM(W191:W212)</f>
        <v>5335</v>
      </c>
      <c r="X180" s="49">
        <f t="shared" si="112"/>
        <v>5335</v>
      </c>
      <c r="Y180" s="49">
        <f t="shared" si="112"/>
        <v>5335</v>
      </c>
      <c r="Z180" s="49">
        <f t="shared" si="112"/>
        <v>5335</v>
      </c>
      <c r="AA180" s="49">
        <f t="shared" si="112"/>
        <v>5335</v>
      </c>
      <c r="AB180" s="49">
        <f t="shared" si="112"/>
        <v>5335</v>
      </c>
      <c r="AC180" s="49">
        <f t="shared" si="112"/>
        <v>5335</v>
      </c>
      <c r="AD180" s="49">
        <f t="shared" si="112"/>
        <v>5335</v>
      </c>
      <c r="AE180" s="49">
        <f t="shared" si="112"/>
        <v>5335</v>
      </c>
      <c r="AF180" s="49">
        <f t="shared" si="112"/>
        <v>5335</v>
      </c>
      <c r="AG180" s="49">
        <f t="shared" si="112"/>
        <v>5335</v>
      </c>
      <c r="AH180" s="49">
        <f t="shared" si="112"/>
        <v>5335</v>
      </c>
      <c r="AI180" s="49">
        <f t="shared" si="112"/>
        <v>5335</v>
      </c>
      <c r="AJ180" s="49">
        <f t="shared" si="112"/>
        <v>5335</v>
      </c>
      <c r="AK180" s="49">
        <f t="shared" si="112"/>
        <v>5335</v>
      </c>
      <c r="AL180" s="49">
        <f t="shared" si="112"/>
        <v>5335</v>
      </c>
      <c r="AM180" s="49">
        <f t="shared" si="112"/>
        <v>5335</v>
      </c>
      <c r="AN180" s="49">
        <f t="shared" si="112"/>
        <v>5335</v>
      </c>
      <c r="AO180" s="49">
        <f t="shared" si="112"/>
        <v>5335</v>
      </c>
      <c r="AP180" s="49">
        <f t="shared" si="112"/>
        <v>5335</v>
      </c>
      <c r="AQ180" s="49">
        <f t="shared" si="112"/>
        <v>5335</v>
      </c>
      <c r="BB180" s="49">
        <f>AQ191+AP192+AO193+AN194+AM195+AL196+AK197+AJ198+AI199+AH200+AG201+AF202+AE203+AD204+AC205+AB206+AA207+Z208+Y209+X210+W211+V212</f>
        <v>5335</v>
      </c>
    </row>
    <row r="181" spans="12:53" ht="13.5">
      <c r="L181" s="49">
        <f>W192+X193+Y194+Z195+AA196+AB197+AC198+AD199+AE200+AF201+AG202+AH203+AI204+AJ205+AK206+AL207+AM208+AN209+AO210+AP211</f>
        <v>4850</v>
      </c>
      <c r="W181" s="49">
        <f>SUM(W192:W211)</f>
        <v>4850</v>
      </c>
      <c r="X181" s="49">
        <f aca="true" t="shared" si="113" ref="X181:AP181">SUM(X192:X211)</f>
        <v>4850</v>
      </c>
      <c r="Y181" s="49">
        <f t="shared" si="113"/>
        <v>4850</v>
      </c>
      <c r="Z181" s="49">
        <f t="shared" si="113"/>
        <v>4850</v>
      </c>
      <c r="AA181" s="49">
        <f t="shared" si="113"/>
        <v>4850</v>
      </c>
      <c r="AB181" s="49">
        <f t="shared" si="113"/>
        <v>4850</v>
      </c>
      <c r="AC181" s="49">
        <f t="shared" si="113"/>
        <v>4850</v>
      </c>
      <c r="AD181" s="49">
        <f t="shared" si="113"/>
        <v>4850</v>
      </c>
      <c r="AE181" s="49">
        <f t="shared" si="113"/>
        <v>4850</v>
      </c>
      <c r="AF181" s="49">
        <f t="shared" si="113"/>
        <v>4850</v>
      </c>
      <c r="AG181" s="49">
        <f t="shared" si="113"/>
        <v>4850</v>
      </c>
      <c r="AH181" s="49">
        <f t="shared" si="113"/>
        <v>4850</v>
      </c>
      <c r="AI181" s="49">
        <f t="shared" si="113"/>
        <v>4850</v>
      </c>
      <c r="AJ181" s="49">
        <f t="shared" si="113"/>
        <v>4850</v>
      </c>
      <c r="AK181" s="49">
        <f t="shared" si="113"/>
        <v>4850</v>
      </c>
      <c r="AL181" s="49">
        <f t="shared" si="113"/>
        <v>4850</v>
      </c>
      <c r="AM181" s="49">
        <f t="shared" si="113"/>
        <v>4850</v>
      </c>
      <c r="AN181" s="49">
        <f t="shared" si="113"/>
        <v>4850</v>
      </c>
      <c r="AO181" s="49">
        <f t="shared" si="113"/>
        <v>4850</v>
      </c>
      <c r="AP181" s="49">
        <f t="shared" si="113"/>
        <v>4850</v>
      </c>
      <c r="BA181" s="49">
        <f>AP192+AO193+AN194+AM195+AL196+AK197+AJ198+AI199+AH200+AG201+AF202+AE203+AD204+AC205+AB206+AA207+Z208+Y209+X210+W211</f>
        <v>4850</v>
      </c>
    </row>
    <row r="182" spans="13:52" ht="13.5">
      <c r="M182" s="49">
        <f>X193+Y194+Z195+AA196+AB197+AC198+AD199+AE200+AF201+AG202+AH203+AI204+AJ205+AK206+AL207+AM208+AN209+AO210</f>
        <v>4365</v>
      </c>
      <c r="W182" s="12"/>
      <c r="X182" s="49">
        <f>SUM(X193:X210)</f>
        <v>4365</v>
      </c>
      <c r="Y182" s="49">
        <f aca="true" t="shared" si="114" ref="Y182:AO182">SUM(Y193:Y210)</f>
        <v>4365</v>
      </c>
      <c r="Z182" s="49">
        <f t="shared" si="114"/>
        <v>4365</v>
      </c>
      <c r="AA182" s="49">
        <f t="shared" si="114"/>
        <v>4365</v>
      </c>
      <c r="AB182" s="49">
        <f t="shared" si="114"/>
        <v>4365</v>
      </c>
      <c r="AC182" s="49">
        <f t="shared" si="114"/>
        <v>4365</v>
      </c>
      <c r="AD182" s="49">
        <f t="shared" si="114"/>
        <v>4365</v>
      </c>
      <c r="AE182" s="49">
        <f t="shared" si="114"/>
        <v>4365</v>
      </c>
      <c r="AF182" s="49">
        <f t="shared" si="114"/>
        <v>4365</v>
      </c>
      <c r="AG182" s="49">
        <f t="shared" si="114"/>
        <v>4365</v>
      </c>
      <c r="AH182" s="49">
        <f t="shared" si="114"/>
        <v>4365</v>
      </c>
      <c r="AI182" s="49">
        <f t="shared" si="114"/>
        <v>4365</v>
      </c>
      <c r="AJ182" s="49">
        <f t="shared" si="114"/>
        <v>4365</v>
      </c>
      <c r="AK182" s="49">
        <f t="shared" si="114"/>
        <v>4365</v>
      </c>
      <c r="AL182" s="49">
        <f t="shared" si="114"/>
        <v>4365</v>
      </c>
      <c r="AM182" s="49">
        <f t="shared" si="114"/>
        <v>4365</v>
      </c>
      <c r="AN182" s="49">
        <f t="shared" si="114"/>
        <v>4365</v>
      </c>
      <c r="AO182" s="49">
        <f t="shared" si="114"/>
        <v>4365</v>
      </c>
      <c r="AP182" s="12"/>
      <c r="AZ182" s="49">
        <f>AO193+AN194+AM195+AL196+AK197+AJ198+AI199+AH200+AG201+AF202+AE203+AD204+AC205+AB206+AA207+Z208+Y209+X210</f>
        <v>4365</v>
      </c>
    </row>
    <row r="183" spans="14:51" ht="13.5">
      <c r="N183" s="49">
        <f>Y194+Z195+AA196+AB197+AC198+AD199+AE200+AF201+AG202+AH203+AI204+AJ205+AK206+AL207+AM208+AN209</f>
        <v>3880</v>
      </c>
      <c r="W183" s="12"/>
      <c r="X183" s="12"/>
      <c r="Y183" s="49">
        <f>SUM(Y194:Y209)</f>
        <v>3880</v>
      </c>
      <c r="Z183" s="49">
        <f aca="true" t="shared" si="115" ref="Z183:AN183">SUM(Z194:Z209)</f>
        <v>3880</v>
      </c>
      <c r="AA183" s="49">
        <f t="shared" si="115"/>
        <v>3880</v>
      </c>
      <c r="AB183" s="49">
        <f t="shared" si="115"/>
        <v>3880</v>
      </c>
      <c r="AC183" s="49">
        <f t="shared" si="115"/>
        <v>3880</v>
      </c>
      <c r="AD183" s="49">
        <f t="shared" si="115"/>
        <v>3880</v>
      </c>
      <c r="AE183" s="49">
        <f t="shared" si="115"/>
        <v>3880</v>
      </c>
      <c r="AF183" s="49">
        <f t="shared" si="115"/>
        <v>3880</v>
      </c>
      <c r="AG183" s="49">
        <f t="shared" si="115"/>
        <v>3880</v>
      </c>
      <c r="AH183" s="49">
        <f t="shared" si="115"/>
        <v>3880</v>
      </c>
      <c r="AI183" s="49">
        <f t="shared" si="115"/>
        <v>3880</v>
      </c>
      <c r="AJ183" s="49">
        <f t="shared" si="115"/>
        <v>3880</v>
      </c>
      <c r="AK183" s="49">
        <f t="shared" si="115"/>
        <v>3880</v>
      </c>
      <c r="AL183" s="49">
        <f t="shared" si="115"/>
        <v>3880</v>
      </c>
      <c r="AM183" s="49">
        <f t="shared" si="115"/>
        <v>3880</v>
      </c>
      <c r="AN183" s="49">
        <f t="shared" si="115"/>
        <v>3880</v>
      </c>
      <c r="AO183" s="12"/>
      <c r="AP183" s="12"/>
      <c r="AY183" s="49">
        <f>AN194+AM195+AL196+AK197+AJ198+AI199+AH200+AG201+AF202+AE203+AD204+AC205+AB206+AA207+Z208+Y209</f>
        <v>3880</v>
      </c>
    </row>
    <row r="184" spans="15:50" ht="13.5">
      <c r="O184" s="49">
        <f>Z195+AA196+AB197+AC198+AD199+AE200+AF201+AG202+AH203+AI204+AJ205+AK206+AL207+AM208</f>
        <v>3395</v>
      </c>
      <c r="W184" s="12"/>
      <c r="X184" s="12"/>
      <c r="Y184" s="12"/>
      <c r="Z184" s="49">
        <f>SUM(Z195:Z208)</f>
        <v>3395</v>
      </c>
      <c r="AA184" s="49">
        <f aca="true" t="shared" si="116" ref="AA184:AM184">SUM(AA195:AA208)</f>
        <v>3395</v>
      </c>
      <c r="AB184" s="49">
        <f t="shared" si="116"/>
        <v>3395</v>
      </c>
      <c r="AC184" s="49">
        <f t="shared" si="116"/>
        <v>3395</v>
      </c>
      <c r="AD184" s="49">
        <f t="shared" si="116"/>
        <v>3395</v>
      </c>
      <c r="AE184" s="49">
        <f t="shared" si="116"/>
        <v>3395</v>
      </c>
      <c r="AF184" s="49">
        <f t="shared" si="116"/>
        <v>3395</v>
      </c>
      <c r="AG184" s="49">
        <f t="shared" si="116"/>
        <v>3395</v>
      </c>
      <c r="AH184" s="49">
        <f t="shared" si="116"/>
        <v>3395</v>
      </c>
      <c r="AI184" s="49">
        <f t="shared" si="116"/>
        <v>3395</v>
      </c>
      <c r="AJ184" s="49">
        <f t="shared" si="116"/>
        <v>3395</v>
      </c>
      <c r="AK184" s="49">
        <f t="shared" si="116"/>
        <v>3395</v>
      </c>
      <c r="AL184" s="49">
        <f t="shared" si="116"/>
        <v>3395</v>
      </c>
      <c r="AM184" s="49">
        <f t="shared" si="116"/>
        <v>3395</v>
      </c>
      <c r="AN184" s="12"/>
      <c r="AO184" s="12"/>
      <c r="AP184" s="12"/>
      <c r="AX184" s="49">
        <f>AM195+AL196+AK197+AJ198+AI199+AH200+AG201+AF202+AE203+AD204+AC205+AB206+AA207+Z208</f>
        <v>3395</v>
      </c>
    </row>
    <row r="185" spans="16:49" ht="13.5">
      <c r="P185" s="49">
        <f>AA196+AB197+AC198+AD199+AE200+AF201+AG202+AH203+AI204+AJ205+AK206+AL207</f>
        <v>2910</v>
      </c>
      <c r="W185" s="12"/>
      <c r="X185" s="12"/>
      <c r="Y185" s="12"/>
      <c r="Z185" s="12"/>
      <c r="AA185" s="49">
        <f>SUM(AA196:AA207)</f>
        <v>2910</v>
      </c>
      <c r="AB185" s="49">
        <f aca="true" t="shared" si="117" ref="AB185:AL185">SUM(AB196:AB207)</f>
        <v>2910</v>
      </c>
      <c r="AC185" s="49">
        <f t="shared" si="117"/>
        <v>2910</v>
      </c>
      <c r="AD185" s="49">
        <f t="shared" si="117"/>
        <v>2910</v>
      </c>
      <c r="AE185" s="49">
        <f t="shared" si="117"/>
        <v>2910</v>
      </c>
      <c r="AF185" s="49">
        <f t="shared" si="117"/>
        <v>2910</v>
      </c>
      <c r="AG185" s="49">
        <f t="shared" si="117"/>
        <v>2910</v>
      </c>
      <c r="AH185" s="49">
        <f t="shared" si="117"/>
        <v>2910</v>
      </c>
      <c r="AI185" s="49">
        <f t="shared" si="117"/>
        <v>2910</v>
      </c>
      <c r="AJ185" s="49">
        <f t="shared" si="117"/>
        <v>2910</v>
      </c>
      <c r="AK185" s="49">
        <f t="shared" si="117"/>
        <v>2910</v>
      </c>
      <c r="AL185" s="49">
        <f t="shared" si="117"/>
        <v>2910</v>
      </c>
      <c r="AM185" s="12"/>
      <c r="AN185" s="12"/>
      <c r="AO185" s="12"/>
      <c r="AP185" s="12"/>
      <c r="AW185" s="49">
        <f>AL196+AK197+AJ198+AI199+AH200+AG201+AF202+AE203+AD204+AC205+AB206+AA207</f>
        <v>2910</v>
      </c>
    </row>
    <row r="186" spans="17:48" ht="13.5">
      <c r="Q186" s="49">
        <f>AB197+AC198+AD199+AE200+AF201+AG202+AH203+AI204+AJ205+AK206</f>
        <v>2425</v>
      </c>
      <c r="AB186" s="49">
        <f>SUM(AB197:AB206)</f>
        <v>2425</v>
      </c>
      <c r="AC186" s="49">
        <f aca="true" t="shared" si="118" ref="AC186:AK186">SUM(AC197:AC206)</f>
        <v>2425</v>
      </c>
      <c r="AD186" s="49">
        <f t="shared" si="118"/>
        <v>2425</v>
      </c>
      <c r="AE186" s="49">
        <f t="shared" si="118"/>
        <v>2425</v>
      </c>
      <c r="AF186" s="49">
        <f t="shared" si="118"/>
        <v>2425</v>
      </c>
      <c r="AG186" s="49">
        <f t="shared" si="118"/>
        <v>2425</v>
      </c>
      <c r="AH186" s="49">
        <f t="shared" si="118"/>
        <v>2425</v>
      </c>
      <c r="AI186" s="49">
        <f t="shared" si="118"/>
        <v>2425</v>
      </c>
      <c r="AJ186" s="49">
        <f t="shared" si="118"/>
        <v>2425</v>
      </c>
      <c r="AK186" s="49">
        <f t="shared" si="118"/>
        <v>2425</v>
      </c>
      <c r="AV186" s="49">
        <f>AK197+AJ198+AI199+AH200+AG201+AF202+AE203+AD204+AC205+AB206</f>
        <v>2425</v>
      </c>
    </row>
    <row r="187" spans="18:47" ht="13.5">
      <c r="R187" s="49">
        <f>AC198+AD199+AE200+AF201+AG202+AH203+AI204+AJ205</f>
        <v>1940</v>
      </c>
      <c r="AC187" s="49">
        <f>SUM(AC198:AC205)</f>
        <v>1940</v>
      </c>
      <c r="AD187" s="49">
        <f aca="true" t="shared" si="119" ref="AD187:AJ187">SUM(AD198:AD205)</f>
        <v>1940</v>
      </c>
      <c r="AE187" s="49">
        <f t="shared" si="119"/>
        <v>1940</v>
      </c>
      <c r="AF187" s="49">
        <f t="shared" si="119"/>
        <v>1940</v>
      </c>
      <c r="AG187" s="49">
        <f t="shared" si="119"/>
        <v>1940</v>
      </c>
      <c r="AH187" s="49">
        <f t="shared" si="119"/>
        <v>1940</v>
      </c>
      <c r="AI187" s="49">
        <f t="shared" si="119"/>
        <v>1940</v>
      </c>
      <c r="AJ187" s="49">
        <f t="shared" si="119"/>
        <v>1940</v>
      </c>
      <c r="AU187" s="49">
        <f>AJ198+AI199+AH200+AG201+AF202+AE203+AD204+AC205</f>
        <v>1940</v>
      </c>
    </row>
    <row r="188" spans="19:46" ht="13.5">
      <c r="S188" s="49">
        <f>AD199+AE200+AF201+AG202+AH203+AI204</f>
        <v>1455</v>
      </c>
      <c r="AD188" s="49">
        <f aca="true" t="shared" si="120" ref="AD188:AI188">SUM(AD199:AD204)</f>
        <v>1455</v>
      </c>
      <c r="AE188" s="49">
        <f t="shared" si="120"/>
        <v>1455</v>
      </c>
      <c r="AF188" s="49">
        <f t="shared" si="120"/>
        <v>1455</v>
      </c>
      <c r="AG188" s="49">
        <f t="shared" si="120"/>
        <v>1455</v>
      </c>
      <c r="AH188" s="49">
        <f t="shared" si="120"/>
        <v>1455</v>
      </c>
      <c r="AI188" s="49">
        <f t="shared" si="120"/>
        <v>1455</v>
      </c>
      <c r="AT188" s="49">
        <f>AI199+AH200+AG201+AF202+AE203+AD204</f>
        <v>1455</v>
      </c>
    </row>
    <row r="189" spans="20:45" ht="13.5">
      <c r="T189" s="49">
        <f>AE200+AF201+AG202+AH203</f>
        <v>970</v>
      </c>
      <c r="AE189" s="49">
        <f>SUM(AE200:AE203)</f>
        <v>970</v>
      </c>
      <c r="AF189" s="49">
        <f>SUM(AF200:AF203)</f>
        <v>970</v>
      </c>
      <c r="AG189" s="49">
        <f>SUM(AG200:AG203)</f>
        <v>970</v>
      </c>
      <c r="AH189" s="49">
        <f>SUM(AH200:AH203)</f>
        <v>970</v>
      </c>
      <c r="AS189" s="49">
        <f>AH200+AG201+AF202+AE203</f>
        <v>970</v>
      </c>
    </row>
    <row r="190" ht="13.5" thickBot="1"/>
    <row r="191" spans="11:69" ht="14.25" thickBot="1">
      <c r="K191" s="49">
        <f>SUM(V191:AQ191)</f>
        <v>5335</v>
      </c>
      <c r="V191" s="80">
        <v>463</v>
      </c>
      <c r="W191" s="81">
        <v>31</v>
      </c>
      <c r="X191" s="81">
        <v>455</v>
      </c>
      <c r="Y191" s="81">
        <v>29</v>
      </c>
      <c r="Z191" s="81">
        <v>457</v>
      </c>
      <c r="AA191" s="81">
        <v>27</v>
      </c>
      <c r="AB191" s="81">
        <v>459</v>
      </c>
      <c r="AC191" s="81">
        <v>25</v>
      </c>
      <c r="AD191" s="81">
        <v>461</v>
      </c>
      <c r="AE191" s="81">
        <v>23</v>
      </c>
      <c r="AF191" s="81">
        <v>474</v>
      </c>
      <c r="AG191" s="81">
        <v>1</v>
      </c>
      <c r="AH191" s="81">
        <v>465</v>
      </c>
      <c r="AI191" s="81">
        <v>19</v>
      </c>
      <c r="AJ191" s="81">
        <v>467</v>
      </c>
      <c r="AK191" s="81">
        <v>17</v>
      </c>
      <c r="AL191" s="81">
        <v>469</v>
      </c>
      <c r="AM191" s="81">
        <v>15</v>
      </c>
      <c r="AN191" s="81">
        <v>471</v>
      </c>
      <c r="AO191" s="81">
        <v>13</v>
      </c>
      <c r="AP191" s="81">
        <v>473</v>
      </c>
      <c r="AQ191" s="82">
        <v>21</v>
      </c>
      <c r="AV191" s="80">
        <f aca="true" t="shared" si="121" ref="AV191:BQ191">IF(V191&lt;100,V191,V191-485)</f>
        <v>-22</v>
      </c>
      <c r="AW191" s="81">
        <f t="shared" si="121"/>
        <v>31</v>
      </c>
      <c r="AX191" s="81">
        <f t="shared" si="121"/>
        <v>-30</v>
      </c>
      <c r="AY191" s="81">
        <f t="shared" si="121"/>
        <v>29</v>
      </c>
      <c r="AZ191" s="81">
        <f t="shared" si="121"/>
        <v>-28</v>
      </c>
      <c r="BA191" s="81">
        <f t="shared" si="121"/>
        <v>27</v>
      </c>
      <c r="BB191" s="81">
        <f t="shared" si="121"/>
        <v>-26</v>
      </c>
      <c r="BC191" s="81">
        <f t="shared" si="121"/>
        <v>25</v>
      </c>
      <c r="BD191" s="81">
        <f t="shared" si="121"/>
        <v>-24</v>
      </c>
      <c r="BE191" s="81">
        <f t="shared" si="121"/>
        <v>23</v>
      </c>
      <c r="BF191" s="81">
        <f t="shared" si="121"/>
        <v>-11</v>
      </c>
      <c r="BG191" s="81">
        <f t="shared" si="121"/>
        <v>1</v>
      </c>
      <c r="BH191" s="81">
        <f t="shared" si="121"/>
        <v>-20</v>
      </c>
      <c r="BI191" s="81">
        <f t="shared" si="121"/>
        <v>19</v>
      </c>
      <c r="BJ191" s="81">
        <f t="shared" si="121"/>
        <v>-18</v>
      </c>
      <c r="BK191" s="81">
        <f t="shared" si="121"/>
        <v>17</v>
      </c>
      <c r="BL191" s="81">
        <f t="shared" si="121"/>
        <v>-16</v>
      </c>
      <c r="BM191" s="81">
        <f t="shared" si="121"/>
        <v>15</v>
      </c>
      <c r="BN191" s="81">
        <f t="shared" si="121"/>
        <v>-14</v>
      </c>
      <c r="BO191" s="81">
        <f t="shared" si="121"/>
        <v>13</v>
      </c>
      <c r="BP191" s="81">
        <f t="shared" si="121"/>
        <v>-12</v>
      </c>
      <c r="BQ191" s="82">
        <f t="shared" si="121"/>
        <v>21</v>
      </c>
    </row>
    <row r="192" spans="11:69" ht="14.25" thickBot="1">
      <c r="K192" s="49">
        <f aca="true" t="shared" si="122" ref="K192:K212">SUM(V192:AQ192)</f>
        <v>5335</v>
      </c>
      <c r="L192" s="49">
        <f>SUM(W192:AP192)</f>
        <v>4850</v>
      </c>
      <c r="V192" s="83">
        <v>452</v>
      </c>
      <c r="W192" s="71">
        <f aca="true" t="shared" si="123" ref="W192:AP204">W158+42</f>
        <v>61</v>
      </c>
      <c r="X192" s="72">
        <f t="shared" si="123"/>
        <v>432</v>
      </c>
      <c r="Y192" s="72">
        <f t="shared" si="123"/>
        <v>54</v>
      </c>
      <c r="Z192" s="72">
        <f t="shared" si="123"/>
        <v>430</v>
      </c>
      <c r="AA192" s="72">
        <f t="shared" si="123"/>
        <v>56</v>
      </c>
      <c r="AB192" s="72">
        <f t="shared" si="123"/>
        <v>428</v>
      </c>
      <c r="AC192" s="72">
        <f t="shared" si="123"/>
        <v>58</v>
      </c>
      <c r="AD192" s="72">
        <f t="shared" si="123"/>
        <v>426</v>
      </c>
      <c r="AE192" s="72">
        <f t="shared" si="123"/>
        <v>425</v>
      </c>
      <c r="AF192" s="72">
        <f t="shared" si="123"/>
        <v>71</v>
      </c>
      <c r="AG192" s="72">
        <f t="shared" si="123"/>
        <v>52</v>
      </c>
      <c r="AH192" s="72">
        <f t="shared" si="123"/>
        <v>63</v>
      </c>
      <c r="AI192" s="72">
        <f t="shared" si="123"/>
        <v>64</v>
      </c>
      <c r="AJ192" s="72">
        <f t="shared" si="123"/>
        <v>420</v>
      </c>
      <c r="AK192" s="72">
        <f t="shared" si="123"/>
        <v>419</v>
      </c>
      <c r="AL192" s="72">
        <f t="shared" si="123"/>
        <v>67</v>
      </c>
      <c r="AM192" s="72">
        <f t="shared" si="123"/>
        <v>417</v>
      </c>
      <c r="AN192" s="72">
        <f t="shared" si="123"/>
        <v>69</v>
      </c>
      <c r="AO192" s="72">
        <f t="shared" si="123"/>
        <v>415</v>
      </c>
      <c r="AP192" s="73">
        <f t="shared" si="123"/>
        <v>423</v>
      </c>
      <c r="AQ192" s="87">
        <v>33</v>
      </c>
      <c r="AV192" s="83">
        <f aca="true" t="shared" si="124" ref="AV192:AV212">IF(V192&lt;100,V192,V192-485)</f>
        <v>-33</v>
      </c>
      <c r="AW192" s="71"/>
      <c r="AX192" s="72"/>
      <c r="AY192" s="72"/>
      <c r="AZ192" s="72"/>
      <c r="BA192" s="72"/>
      <c r="BB192" s="72"/>
      <c r="BC192" s="72"/>
      <c r="BD192" s="72"/>
      <c r="BE192" s="72"/>
      <c r="BF192" s="72"/>
      <c r="BG192" s="72"/>
      <c r="BH192" s="72"/>
      <c r="BI192" s="72"/>
      <c r="BJ192" s="72"/>
      <c r="BK192" s="72"/>
      <c r="BL192" s="72"/>
      <c r="BM192" s="72"/>
      <c r="BN192" s="72"/>
      <c r="BO192" s="72"/>
      <c r="BP192" s="73"/>
      <c r="BQ192" s="87">
        <f aca="true" t="shared" si="125" ref="BQ192:BQ212">IF(AQ192&lt;100,AQ192,AQ192-485)</f>
        <v>33</v>
      </c>
    </row>
    <row r="193" spans="11:69" ht="14.25" thickBot="1">
      <c r="K193" s="49">
        <f t="shared" si="122"/>
        <v>5335</v>
      </c>
      <c r="L193" s="49">
        <f aca="true" t="shared" si="126" ref="L193:L211">SUM(W193:AP193)</f>
        <v>4850</v>
      </c>
      <c r="M193" s="49">
        <f>SUM(X193:AO193)</f>
        <v>4365</v>
      </c>
      <c r="V193" s="83">
        <v>34</v>
      </c>
      <c r="W193" s="74">
        <f t="shared" si="123"/>
        <v>413</v>
      </c>
      <c r="X193" s="58">
        <f t="shared" si="123"/>
        <v>388</v>
      </c>
      <c r="Y193" s="59">
        <f t="shared" si="123"/>
        <v>82</v>
      </c>
      <c r="Z193" s="59">
        <f t="shared" si="123"/>
        <v>402</v>
      </c>
      <c r="AA193" s="59">
        <f t="shared" si="123"/>
        <v>84</v>
      </c>
      <c r="AB193" s="59">
        <f t="shared" si="123"/>
        <v>400</v>
      </c>
      <c r="AC193" s="59">
        <f t="shared" si="123"/>
        <v>86</v>
      </c>
      <c r="AD193" s="59">
        <f t="shared" si="123"/>
        <v>398</v>
      </c>
      <c r="AE193" s="59">
        <f t="shared" si="123"/>
        <v>88</v>
      </c>
      <c r="AF193" s="59">
        <f t="shared" si="123"/>
        <v>106</v>
      </c>
      <c r="AG193" s="59">
        <f t="shared" si="123"/>
        <v>114</v>
      </c>
      <c r="AH193" s="59">
        <f t="shared" si="123"/>
        <v>372</v>
      </c>
      <c r="AI193" s="59">
        <f t="shared" si="123"/>
        <v>112</v>
      </c>
      <c r="AJ193" s="59">
        <f t="shared" si="123"/>
        <v>374</v>
      </c>
      <c r="AK193" s="59">
        <f t="shared" si="123"/>
        <v>110</v>
      </c>
      <c r="AL193" s="59">
        <f t="shared" si="123"/>
        <v>376</v>
      </c>
      <c r="AM193" s="59">
        <f t="shared" si="123"/>
        <v>108</v>
      </c>
      <c r="AN193" s="59">
        <f t="shared" si="123"/>
        <v>378</v>
      </c>
      <c r="AO193" s="60">
        <f t="shared" si="123"/>
        <v>387</v>
      </c>
      <c r="AP193" s="76">
        <f t="shared" si="123"/>
        <v>72</v>
      </c>
      <c r="AQ193" s="87">
        <v>451</v>
      </c>
      <c r="AV193" s="83">
        <f t="shared" si="124"/>
        <v>34</v>
      </c>
      <c r="AW193" s="74"/>
      <c r="AX193" s="58"/>
      <c r="AY193" s="59"/>
      <c r="AZ193" s="59"/>
      <c r="BA193" s="59"/>
      <c r="BB193" s="59"/>
      <c r="BC193" s="59"/>
      <c r="BD193" s="59"/>
      <c r="BE193" s="59"/>
      <c r="BF193" s="59"/>
      <c r="BG193" s="59"/>
      <c r="BH193" s="59"/>
      <c r="BI193" s="59"/>
      <c r="BJ193" s="59"/>
      <c r="BK193" s="59"/>
      <c r="BL193" s="59"/>
      <c r="BM193" s="59"/>
      <c r="BN193" s="59"/>
      <c r="BO193" s="60"/>
      <c r="BP193" s="76"/>
      <c r="BQ193" s="87">
        <f t="shared" si="125"/>
        <v>-34</v>
      </c>
    </row>
    <row r="194" spans="11:69" ht="14.25" thickBot="1">
      <c r="K194" s="49">
        <f t="shared" si="122"/>
        <v>5335</v>
      </c>
      <c r="L194" s="49">
        <f t="shared" si="126"/>
        <v>4850</v>
      </c>
      <c r="M194" s="49">
        <f aca="true" t="shared" si="127" ref="M194:M210">SUM(X194:AO194)</f>
        <v>4365</v>
      </c>
      <c r="N194" s="49">
        <f>SUM(Y194:AN194)</f>
        <v>3880</v>
      </c>
      <c r="V194" s="83">
        <v>450</v>
      </c>
      <c r="W194" s="74">
        <f t="shared" si="123"/>
        <v>73</v>
      </c>
      <c r="X194" s="61">
        <f t="shared" si="123"/>
        <v>380</v>
      </c>
      <c r="Y194" s="55">
        <f t="shared" si="123"/>
        <v>129</v>
      </c>
      <c r="Z194" s="56">
        <f t="shared" si="123"/>
        <v>362</v>
      </c>
      <c r="AA194" s="56">
        <f t="shared" si="123"/>
        <v>124</v>
      </c>
      <c r="AB194" s="56">
        <f t="shared" si="123"/>
        <v>360</v>
      </c>
      <c r="AC194" s="56">
        <f t="shared" si="123"/>
        <v>126</v>
      </c>
      <c r="AD194" s="56">
        <f t="shared" si="123"/>
        <v>358</v>
      </c>
      <c r="AE194" s="56">
        <f t="shared" si="123"/>
        <v>357</v>
      </c>
      <c r="AF194" s="56">
        <f t="shared" si="123"/>
        <v>137</v>
      </c>
      <c r="AG194" s="56">
        <f t="shared" si="123"/>
        <v>122</v>
      </c>
      <c r="AH194" s="56">
        <f t="shared" si="123"/>
        <v>131</v>
      </c>
      <c r="AI194" s="56">
        <f t="shared" si="123"/>
        <v>132</v>
      </c>
      <c r="AJ194" s="56">
        <f t="shared" si="123"/>
        <v>352</v>
      </c>
      <c r="AK194" s="56">
        <f t="shared" si="123"/>
        <v>351</v>
      </c>
      <c r="AL194" s="56">
        <f t="shared" si="123"/>
        <v>135</v>
      </c>
      <c r="AM194" s="56">
        <f t="shared" si="123"/>
        <v>349</v>
      </c>
      <c r="AN194" s="57">
        <f t="shared" si="123"/>
        <v>355</v>
      </c>
      <c r="AO194" s="65">
        <f t="shared" si="123"/>
        <v>105</v>
      </c>
      <c r="AP194" s="76">
        <f t="shared" si="123"/>
        <v>412</v>
      </c>
      <c r="AQ194" s="87">
        <v>35</v>
      </c>
      <c r="AV194" s="83">
        <f t="shared" si="124"/>
        <v>-35</v>
      </c>
      <c r="AW194" s="74"/>
      <c r="AX194" s="61"/>
      <c r="AY194" s="55"/>
      <c r="AZ194" s="56"/>
      <c r="BA194" s="56"/>
      <c r="BB194" s="56"/>
      <c r="BC194" s="56"/>
      <c r="BD194" s="56"/>
      <c r="BE194" s="56"/>
      <c r="BF194" s="56"/>
      <c r="BG194" s="56"/>
      <c r="BH194" s="56"/>
      <c r="BI194" s="56"/>
      <c r="BJ194" s="56"/>
      <c r="BK194" s="56"/>
      <c r="BL194" s="56"/>
      <c r="BM194" s="56"/>
      <c r="BN194" s="57"/>
      <c r="BO194" s="65"/>
      <c r="BP194" s="76"/>
      <c r="BQ194" s="87">
        <f t="shared" si="125"/>
        <v>35</v>
      </c>
    </row>
    <row r="195" spans="11:69" ht="14.25" thickBot="1">
      <c r="K195" s="49">
        <f t="shared" si="122"/>
        <v>5335</v>
      </c>
      <c r="L195" s="49">
        <f t="shared" si="126"/>
        <v>4850</v>
      </c>
      <c r="M195" s="49">
        <f t="shared" si="127"/>
        <v>4365</v>
      </c>
      <c r="N195" s="49">
        <f aca="true" t="shared" si="128" ref="N195:N209">SUM(Y195:AN195)</f>
        <v>3880</v>
      </c>
      <c r="O195" s="49">
        <f>SUM(Z195:AM195)</f>
        <v>3395</v>
      </c>
      <c r="V195" s="83">
        <v>36</v>
      </c>
      <c r="W195" s="74">
        <f t="shared" si="123"/>
        <v>411</v>
      </c>
      <c r="X195" s="61">
        <f t="shared" si="123"/>
        <v>104</v>
      </c>
      <c r="Y195" s="66">
        <f t="shared" si="123"/>
        <v>347</v>
      </c>
      <c r="Z195" s="41">
        <f t="shared" si="123"/>
        <v>157</v>
      </c>
      <c r="AA195" s="42">
        <f t="shared" si="123"/>
        <v>333</v>
      </c>
      <c r="AB195" s="42">
        <f t="shared" si="123"/>
        <v>153</v>
      </c>
      <c r="AC195" s="42">
        <f t="shared" si="123"/>
        <v>331</v>
      </c>
      <c r="AD195" s="42">
        <f t="shared" si="123"/>
        <v>155</v>
      </c>
      <c r="AE195" s="42">
        <f t="shared" si="123"/>
        <v>329</v>
      </c>
      <c r="AF195" s="42">
        <f t="shared" si="123"/>
        <v>145</v>
      </c>
      <c r="AG195" s="42">
        <f t="shared" si="123"/>
        <v>334</v>
      </c>
      <c r="AH195" s="42">
        <f t="shared" si="123"/>
        <v>159</v>
      </c>
      <c r="AI195" s="42">
        <f t="shared" si="123"/>
        <v>325</v>
      </c>
      <c r="AJ195" s="42">
        <f t="shared" si="123"/>
        <v>161</v>
      </c>
      <c r="AK195" s="42">
        <f t="shared" si="123"/>
        <v>323</v>
      </c>
      <c r="AL195" s="42">
        <f t="shared" si="123"/>
        <v>163</v>
      </c>
      <c r="AM195" s="43">
        <f t="shared" si="123"/>
        <v>327</v>
      </c>
      <c r="AN195" s="67">
        <f t="shared" si="123"/>
        <v>138</v>
      </c>
      <c r="AO195" s="65">
        <f t="shared" si="123"/>
        <v>381</v>
      </c>
      <c r="AP195" s="76">
        <f t="shared" si="123"/>
        <v>74</v>
      </c>
      <c r="AQ195" s="87">
        <v>449</v>
      </c>
      <c r="AV195" s="83">
        <f t="shared" si="124"/>
        <v>36</v>
      </c>
      <c r="AW195" s="74"/>
      <c r="AX195" s="61"/>
      <c r="AY195" s="66"/>
      <c r="AZ195" s="41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3"/>
      <c r="BN195" s="67"/>
      <c r="BO195" s="65"/>
      <c r="BP195" s="76"/>
      <c r="BQ195" s="87">
        <f t="shared" si="125"/>
        <v>-36</v>
      </c>
    </row>
    <row r="196" spans="11:69" ht="14.25" thickBot="1">
      <c r="K196" s="49">
        <f t="shared" si="122"/>
        <v>5335</v>
      </c>
      <c r="L196" s="49">
        <f t="shared" si="126"/>
        <v>4850</v>
      </c>
      <c r="M196" s="49">
        <f t="shared" si="127"/>
        <v>4365</v>
      </c>
      <c r="N196" s="49">
        <f t="shared" si="128"/>
        <v>3880</v>
      </c>
      <c r="O196" s="49">
        <f aca="true" t="shared" si="129" ref="O196:O208">SUM(Z196:AM196)</f>
        <v>3395</v>
      </c>
      <c r="P196" s="49">
        <f>SUM(AA196:AL196)</f>
        <v>2910</v>
      </c>
      <c r="V196" s="83">
        <v>448</v>
      </c>
      <c r="W196" s="74">
        <f t="shared" si="123"/>
        <v>75</v>
      </c>
      <c r="X196" s="61">
        <f t="shared" si="123"/>
        <v>382</v>
      </c>
      <c r="Y196" s="66">
        <f t="shared" si="123"/>
        <v>139</v>
      </c>
      <c r="Z196" s="44">
        <f t="shared" si="123"/>
        <v>165</v>
      </c>
      <c r="AA196" s="33">
        <f t="shared" si="123"/>
        <v>304</v>
      </c>
      <c r="AB196" s="34">
        <f t="shared" si="123"/>
        <v>313</v>
      </c>
      <c r="AC196" s="34">
        <f t="shared" si="123"/>
        <v>173</v>
      </c>
      <c r="AD196" s="34">
        <f t="shared" si="123"/>
        <v>311</v>
      </c>
      <c r="AE196" s="34">
        <f t="shared" si="123"/>
        <v>175</v>
      </c>
      <c r="AF196" s="34">
        <f t="shared" si="123"/>
        <v>171</v>
      </c>
      <c r="AG196" s="34">
        <f t="shared" si="123"/>
        <v>192</v>
      </c>
      <c r="AH196" s="34">
        <f t="shared" si="123"/>
        <v>294</v>
      </c>
      <c r="AI196" s="34">
        <f t="shared" si="123"/>
        <v>190</v>
      </c>
      <c r="AJ196" s="34">
        <f t="shared" si="123"/>
        <v>296</v>
      </c>
      <c r="AK196" s="34">
        <f t="shared" si="123"/>
        <v>188</v>
      </c>
      <c r="AL196" s="35">
        <f t="shared" si="123"/>
        <v>303</v>
      </c>
      <c r="AM196" s="45">
        <f t="shared" si="123"/>
        <v>320</v>
      </c>
      <c r="AN196" s="67">
        <f t="shared" si="123"/>
        <v>346</v>
      </c>
      <c r="AO196" s="65">
        <f t="shared" si="123"/>
        <v>103</v>
      </c>
      <c r="AP196" s="76">
        <f t="shared" si="123"/>
        <v>410</v>
      </c>
      <c r="AQ196" s="87">
        <v>37</v>
      </c>
      <c r="AV196" s="83">
        <f t="shared" si="124"/>
        <v>-37</v>
      </c>
      <c r="AW196" s="74"/>
      <c r="AX196" s="61"/>
      <c r="AY196" s="66"/>
      <c r="AZ196" s="44"/>
      <c r="BA196" s="33"/>
      <c r="BB196" s="34"/>
      <c r="BC196" s="34"/>
      <c r="BD196" s="34"/>
      <c r="BE196" s="34"/>
      <c r="BF196" s="34"/>
      <c r="BG196" s="34"/>
      <c r="BH196" s="34"/>
      <c r="BI196" s="34"/>
      <c r="BJ196" s="34"/>
      <c r="BK196" s="34"/>
      <c r="BL196" s="35"/>
      <c r="BM196" s="45"/>
      <c r="BN196" s="67"/>
      <c r="BO196" s="65"/>
      <c r="BP196" s="76"/>
      <c r="BQ196" s="87">
        <f t="shared" si="125"/>
        <v>37</v>
      </c>
    </row>
    <row r="197" spans="11:69" ht="14.25" thickBot="1">
      <c r="K197" s="49">
        <f t="shared" si="122"/>
        <v>5335</v>
      </c>
      <c r="L197" s="49">
        <f t="shared" si="126"/>
        <v>4850</v>
      </c>
      <c r="M197" s="49">
        <f t="shared" si="127"/>
        <v>4365</v>
      </c>
      <c r="N197" s="49">
        <f t="shared" si="128"/>
        <v>3880</v>
      </c>
      <c r="O197" s="49">
        <f t="shared" si="129"/>
        <v>3395</v>
      </c>
      <c r="P197" s="49">
        <f aca="true" t="shared" si="130" ref="P197:P207">SUM(AA197:AL197)</f>
        <v>2910</v>
      </c>
      <c r="Q197" s="49">
        <f>SUM(AB197:AK197)</f>
        <v>2425</v>
      </c>
      <c r="V197" s="83">
        <v>38</v>
      </c>
      <c r="W197" s="74">
        <f t="shared" si="123"/>
        <v>409</v>
      </c>
      <c r="X197" s="61">
        <f t="shared" si="123"/>
        <v>102</v>
      </c>
      <c r="Y197" s="66">
        <f t="shared" si="123"/>
        <v>345</v>
      </c>
      <c r="Z197" s="44">
        <f t="shared" si="123"/>
        <v>319</v>
      </c>
      <c r="AA197" s="36">
        <f t="shared" si="123"/>
        <v>186</v>
      </c>
      <c r="AB197" s="25">
        <f t="shared" si="123"/>
        <v>284</v>
      </c>
      <c r="AC197" s="26">
        <f t="shared" si="123"/>
        <v>194</v>
      </c>
      <c r="AD197" s="26">
        <f t="shared" si="123"/>
        <v>290</v>
      </c>
      <c r="AE197" s="26">
        <f t="shared" si="123"/>
        <v>196</v>
      </c>
      <c r="AF197" s="26">
        <f t="shared" si="123"/>
        <v>206</v>
      </c>
      <c r="AG197" s="26">
        <f t="shared" si="123"/>
        <v>210</v>
      </c>
      <c r="AH197" s="26">
        <f t="shared" si="123"/>
        <v>276</v>
      </c>
      <c r="AI197" s="26">
        <f t="shared" si="123"/>
        <v>208</v>
      </c>
      <c r="AJ197" s="26">
        <f t="shared" si="123"/>
        <v>278</v>
      </c>
      <c r="AK197" s="27">
        <f t="shared" si="123"/>
        <v>283</v>
      </c>
      <c r="AL197" s="38">
        <f t="shared" si="123"/>
        <v>299</v>
      </c>
      <c r="AM197" s="45">
        <f t="shared" si="123"/>
        <v>166</v>
      </c>
      <c r="AN197" s="67">
        <f t="shared" si="123"/>
        <v>140</v>
      </c>
      <c r="AO197" s="65">
        <f t="shared" si="123"/>
        <v>383</v>
      </c>
      <c r="AP197" s="76">
        <f t="shared" si="123"/>
        <v>76</v>
      </c>
      <c r="AQ197" s="87">
        <v>447</v>
      </c>
      <c r="AV197" s="83">
        <f t="shared" si="124"/>
        <v>38</v>
      </c>
      <c r="AW197" s="74"/>
      <c r="AX197" s="61"/>
      <c r="AY197" s="66"/>
      <c r="AZ197" s="44"/>
      <c r="BA197" s="36"/>
      <c r="BB197" s="25"/>
      <c r="BC197" s="26"/>
      <c r="BD197" s="26"/>
      <c r="BE197" s="26"/>
      <c r="BF197" s="26"/>
      <c r="BG197" s="26"/>
      <c r="BH197" s="26"/>
      <c r="BI197" s="26"/>
      <c r="BJ197" s="26"/>
      <c r="BK197" s="27"/>
      <c r="BL197" s="38"/>
      <c r="BM197" s="45"/>
      <c r="BN197" s="67"/>
      <c r="BO197" s="65"/>
      <c r="BP197" s="76"/>
      <c r="BQ197" s="87">
        <f t="shared" si="125"/>
        <v>-38</v>
      </c>
    </row>
    <row r="198" spans="11:69" ht="14.25" thickBot="1">
      <c r="K198" s="49">
        <f t="shared" si="122"/>
        <v>5335</v>
      </c>
      <c r="L198" s="49">
        <f t="shared" si="126"/>
        <v>4850</v>
      </c>
      <c r="M198" s="49">
        <f t="shared" si="127"/>
        <v>4365</v>
      </c>
      <c r="N198" s="49">
        <f t="shared" si="128"/>
        <v>3880</v>
      </c>
      <c r="O198" s="49">
        <f t="shared" si="129"/>
        <v>3395</v>
      </c>
      <c r="P198" s="49">
        <f t="shared" si="130"/>
        <v>2910</v>
      </c>
      <c r="Q198" s="49">
        <f aca="true" t="shared" si="131" ref="Q198:Q206">SUM(AB198:AK198)</f>
        <v>2425</v>
      </c>
      <c r="R198" s="49">
        <f>SUM(AC198:AJ198)</f>
        <v>1940</v>
      </c>
      <c r="V198" s="83">
        <v>446</v>
      </c>
      <c r="W198" s="74">
        <f t="shared" si="123"/>
        <v>77</v>
      </c>
      <c r="X198" s="61">
        <f t="shared" si="123"/>
        <v>384</v>
      </c>
      <c r="Y198" s="66">
        <f t="shared" si="123"/>
        <v>141</v>
      </c>
      <c r="Z198" s="44">
        <f t="shared" si="123"/>
        <v>167</v>
      </c>
      <c r="AA198" s="36">
        <f t="shared" si="123"/>
        <v>185</v>
      </c>
      <c r="AB198" s="28">
        <f t="shared" si="123"/>
        <v>280</v>
      </c>
      <c r="AC198" s="17">
        <f t="shared" si="123"/>
        <v>267</v>
      </c>
      <c r="AD198" s="18">
        <f t="shared" si="123"/>
        <v>222</v>
      </c>
      <c r="AE198" s="18">
        <f t="shared" si="123"/>
        <v>262</v>
      </c>
      <c r="AF198" s="18">
        <f t="shared" si="123"/>
        <v>224</v>
      </c>
      <c r="AG198" s="18">
        <f t="shared" si="123"/>
        <v>211</v>
      </c>
      <c r="AH198" s="18">
        <f t="shared" si="123"/>
        <v>213</v>
      </c>
      <c r="AI198" s="18">
        <f t="shared" si="123"/>
        <v>273</v>
      </c>
      <c r="AJ198" s="19">
        <f t="shared" si="123"/>
        <v>268</v>
      </c>
      <c r="AK198" s="32">
        <f t="shared" si="123"/>
        <v>205</v>
      </c>
      <c r="AL198" s="38">
        <f t="shared" si="123"/>
        <v>300</v>
      </c>
      <c r="AM198" s="45">
        <f t="shared" si="123"/>
        <v>318</v>
      </c>
      <c r="AN198" s="67">
        <f t="shared" si="123"/>
        <v>344</v>
      </c>
      <c r="AO198" s="65">
        <f t="shared" si="123"/>
        <v>101</v>
      </c>
      <c r="AP198" s="76">
        <f t="shared" si="123"/>
        <v>408</v>
      </c>
      <c r="AQ198" s="87">
        <v>39</v>
      </c>
      <c r="AV198" s="83">
        <f t="shared" si="124"/>
        <v>-39</v>
      </c>
      <c r="AW198" s="74"/>
      <c r="AX198" s="61"/>
      <c r="AY198" s="66"/>
      <c r="AZ198" s="44"/>
      <c r="BA198" s="36"/>
      <c r="BB198" s="28"/>
      <c r="BC198" s="17"/>
      <c r="BD198" s="18"/>
      <c r="BE198" s="18"/>
      <c r="BF198" s="18"/>
      <c r="BG198" s="18"/>
      <c r="BH198" s="18"/>
      <c r="BI198" s="18"/>
      <c r="BJ198" s="19"/>
      <c r="BK198" s="32"/>
      <c r="BL198" s="38"/>
      <c r="BM198" s="45"/>
      <c r="BN198" s="67"/>
      <c r="BO198" s="65"/>
      <c r="BP198" s="76"/>
      <c r="BQ198" s="87">
        <f t="shared" si="125"/>
        <v>39</v>
      </c>
    </row>
    <row r="199" spans="11:69" ht="14.25" thickBot="1">
      <c r="K199" s="49">
        <f t="shared" si="122"/>
        <v>5335</v>
      </c>
      <c r="L199" s="49">
        <f t="shared" si="126"/>
        <v>4850</v>
      </c>
      <c r="M199" s="49">
        <f t="shared" si="127"/>
        <v>4365</v>
      </c>
      <c r="N199" s="49">
        <f t="shared" si="128"/>
        <v>3880</v>
      </c>
      <c r="O199" s="49">
        <f t="shared" si="129"/>
        <v>3395</v>
      </c>
      <c r="P199" s="49">
        <f t="shared" si="130"/>
        <v>2910</v>
      </c>
      <c r="Q199" s="49">
        <f t="shared" si="131"/>
        <v>2425</v>
      </c>
      <c r="R199" s="49">
        <f aca="true" t="shared" si="132" ref="R199:R205">SUM(AC199:AJ199)</f>
        <v>1940</v>
      </c>
      <c r="S199" s="49">
        <f aca="true" t="shared" si="133" ref="S199:S204">SUM(AD199:AI199)</f>
        <v>1455</v>
      </c>
      <c r="V199" s="83">
        <v>40</v>
      </c>
      <c r="W199" s="74">
        <f t="shared" si="123"/>
        <v>407</v>
      </c>
      <c r="X199" s="61">
        <f t="shared" si="123"/>
        <v>100</v>
      </c>
      <c r="Y199" s="66">
        <f t="shared" si="123"/>
        <v>343</v>
      </c>
      <c r="Z199" s="44">
        <f t="shared" si="123"/>
        <v>317</v>
      </c>
      <c r="AA199" s="36">
        <f t="shared" si="123"/>
        <v>301</v>
      </c>
      <c r="AB199" s="28">
        <f t="shared" si="123"/>
        <v>204</v>
      </c>
      <c r="AC199" s="20">
        <f t="shared" si="123"/>
        <v>220</v>
      </c>
      <c r="AD199" s="50">
        <f t="shared" si="123"/>
        <v>225</v>
      </c>
      <c r="AE199" s="51">
        <f t="shared" si="123"/>
        <v>230</v>
      </c>
      <c r="AF199" s="51">
        <f t="shared" si="123"/>
        <v>233</v>
      </c>
      <c r="AG199" s="51">
        <f t="shared" si="123"/>
        <v>258</v>
      </c>
      <c r="AH199" s="51">
        <f t="shared" si="123"/>
        <v>256</v>
      </c>
      <c r="AI199" s="52">
        <f t="shared" si="123"/>
        <v>253</v>
      </c>
      <c r="AJ199" s="24">
        <f t="shared" si="123"/>
        <v>265</v>
      </c>
      <c r="AK199" s="32">
        <f t="shared" si="123"/>
        <v>281</v>
      </c>
      <c r="AL199" s="38">
        <f t="shared" si="123"/>
        <v>184</v>
      </c>
      <c r="AM199" s="45">
        <f t="shared" si="123"/>
        <v>168</v>
      </c>
      <c r="AN199" s="67">
        <f t="shared" si="123"/>
        <v>142</v>
      </c>
      <c r="AO199" s="65">
        <f t="shared" si="123"/>
        <v>385</v>
      </c>
      <c r="AP199" s="76">
        <f t="shared" si="123"/>
        <v>78</v>
      </c>
      <c r="AQ199" s="87">
        <v>445</v>
      </c>
      <c r="AV199" s="83">
        <f t="shared" si="124"/>
        <v>40</v>
      </c>
      <c r="AW199" s="74"/>
      <c r="AX199" s="61"/>
      <c r="AY199" s="66"/>
      <c r="AZ199" s="44"/>
      <c r="BA199" s="36"/>
      <c r="BB199" s="28"/>
      <c r="BC199" s="20"/>
      <c r="BD199" s="50"/>
      <c r="BE199" s="51"/>
      <c r="BF199" s="51"/>
      <c r="BG199" s="51"/>
      <c r="BH199" s="51"/>
      <c r="BI199" s="52"/>
      <c r="BJ199" s="24"/>
      <c r="BK199" s="32"/>
      <c r="BL199" s="38"/>
      <c r="BM199" s="45"/>
      <c r="BN199" s="67"/>
      <c r="BO199" s="65"/>
      <c r="BP199" s="76"/>
      <c r="BQ199" s="87">
        <f t="shared" si="125"/>
        <v>-40</v>
      </c>
    </row>
    <row r="200" spans="11:69" ht="13.5">
      <c r="K200" s="49">
        <f t="shared" si="122"/>
        <v>5335</v>
      </c>
      <c r="L200" s="49">
        <f t="shared" si="126"/>
        <v>4850</v>
      </c>
      <c r="M200" s="49">
        <f t="shared" si="127"/>
        <v>4365</v>
      </c>
      <c r="N200" s="49">
        <f t="shared" si="128"/>
        <v>3880</v>
      </c>
      <c r="O200" s="49">
        <f t="shared" si="129"/>
        <v>3395</v>
      </c>
      <c r="P200" s="49">
        <f t="shared" si="130"/>
        <v>2910</v>
      </c>
      <c r="Q200" s="49">
        <f t="shared" si="131"/>
        <v>2425</v>
      </c>
      <c r="R200" s="49">
        <f t="shared" si="132"/>
        <v>1940</v>
      </c>
      <c r="S200" s="49">
        <f t="shared" si="133"/>
        <v>1455</v>
      </c>
      <c r="T200" s="49">
        <f>SUM(AE200:AH200)</f>
        <v>970</v>
      </c>
      <c r="V200" s="83">
        <v>444</v>
      </c>
      <c r="W200" s="74">
        <f t="shared" si="123"/>
        <v>79</v>
      </c>
      <c r="X200" s="61">
        <f t="shared" si="123"/>
        <v>386</v>
      </c>
      <c r="Y200" s="66">
        <f t="shared" si="123"/>
        <v>143</v>
      </c>
      <c r="Z200" s="44">
        <f t="shared" si="123"/>
        <v>169</v>
      </c>
      <c r="AA200" s="36">
        <f t="shared" si="123"/>
        <v>302</v>
      </c>
      <c r="AB200" s="28">
        <f t="shared" si="123"/>
        <v>282</v>
      </c>
      <c r="AC200" s="20">
        <f t="shared" si="123"/>
        <v>219</v>
      </c>
      <c r="AD200" s="53">
        <f t="shared" si="123"/>
        <v>259</v>
      </c>
      <c r="AE200" s="1">
        <f t="shared" si="123"/>
        <v>235</v>
      </c>
      <c r="AF200" s="2">
        <f t="shared" si="123"/>
        <v>242</v>
      </c>
      <c r="AG200" s="2">
        <f t="shared" si="123"/>
        <v>247</v>
      </c>
      <c r="AH200" s="3">
        <f t="shared" si="123"/>
        <v>246</v>
      </c>
      <c r="AI200" s="54">
        <f t="shared" si="123"/>
        <v>226</v>
      </c>
      <c r="AJ200" s="24">
        <f t="shared" si="123"/>
        <v>266</v>
      </c>
      <c r="AK200" s="32">
        <f t="shared" si="123"/>
        <v>203</v>
      </c>
      <c r="AL200" s="38">
        <f t="shared" si="123"/>
        <v>183</v>
      </c>
      <c r="AM200" s="45">
        <f t="shared" si="123"/>
        <v>316</v>
      </c>
      <c r="AN200" s="67">
        <f t="shared" si="123"/>
        <v>342</v>
      </c>
      <c r="AO200" s="65">
        <f t="shared" si="123"/>
        <v>99</v>
      </c>
      <c r="AP200" s="76">
        <f t="shared" si="123"/>
        <v>406</v>
      </c>
      <c r="AQ200" s="87">
        <v>41</v>
      </c>
      <c r="AV200" s="83">
        <f t="shared" si="124"/>
        <v>-41</v>
      </c>
      <c r="AW200" s="74"/>
      <c r="AX200" s="61"/>
      <c r="AY200" s="66"/>
      <c r="AZ200" s="44"/>
      <c r="BA200" s="36"/>
      <c r="BB200" s="28"/>
      <c r="BC200" s="20"/>
      <c r="BD200" s="53"/>
      <c r="BE200" s="1"/>
      <c r="BF200" s="2"/>
      <c r="BG200" s="2"/>
      <c r="BH200" s="3"/>
      <c r="BI200" s="54"/>
      <c r="BJ200" s="24"/>
      <c r="BK200" s="32"/>
      <c r="BL200" s="38"/>
      <c r="BM200" s="45"/>
      <c r="BN200" s="67"/>
      <c r="BO200" s="65"/>
      <c r="BP200" s="76"/>
      <c r="BQ200" s="87">
        <f t="shared" si="125"/>
        <v>41</v>
      </c>
    </row>
    <row r="201" spans="11:69" ht="13.5">
      <c r="K201" s="49">
        <f t="shared" si="122"/>
        <v>5335</v>
      </c>
      <c r="L201" s="49">
        <f t="shared" si="126"/>
        <v>4850</v>
      </c>
      <c r="M201" s="49">
        <f t="shared" si="127"/>
        <v>4365</v>
      </c>
      <c r="N201" s="49">
        <f t="shared" si="128"/>
        <v>3880</v>
      </c>
      <c r="O201" s="49">
        <f t="shared" si="129"/>
        <v>3395</v>
      </c>
      <c r="P201" s="49">
        <f t="shared" si="130"/>
        <v>2910</v>
      </c>
      <c r="Q201" s="49">
        <f t="shared" si="131"/>
        <v>2425</v>
      </c>
      <c r="R201" s="49">
        <f t="shared" si="132"/>
        <v>1940</v>
      </c>
      <c r="S201" s="49">
        <f t="shared" si="133"/>
        <v>1455</v>
      </c>
      <c r="T201" s="49">
        <f>SUM(AE201:AH201)</f>
        <v>970</v>
      </c>
      <c r="V201" s="83">
        <v>42</v>
      </c>
      <c r="W201" s="74">
        <f t="shared" si="123"/>
        <v>405</v>
      </c>
      <c r="X201" s="61">
        <f t="shared" si="123"/>
        <v>89</v>
      </c>
      <c r="Y201" s="66">
        <f t="shared" si="123"/>
        <v>341</v>
      </c>
      <c r="Z201" s="44">
        <f t="shared" si="123"/>
        <v>315</v>
      </c>
      <c r="AA201" s="36">
        <f t="shared" si="123"/>
        <v>309</v>
      </c>
      <c r="AB201" s="28">
        <f t="shared" si="123"/>
        <v>197</v>
      </c>
      <c r="AC201" s="20">
        <f t="shared" si="123"/>
        <v>214</v>
      </c>
      <c r="AD201" s="53">
        <f t="shared" si="123"/>
        <v>257</v>
      </c>
      <c r="AE201" s="4">
        <f t="shared" si="123"/>
        <v>249</v>
      </c>
      <c r="AF201" s="11">
        <f t="shared" si="123"/>
        <v>244</v>
      </c>
      <c r="AG201" s="11">
        <f t="shared" si="123"/>
        <v>237</v>
      </c>
      <c r="AH201" s="6">
        <f t="shared" si="123"/>
        <v>240</v>
      </c>
      <c r="AI201" s="54">
        <f t="shared" si="123"/>
        <v>228</v>
      </c>
      <c r="AJ201" s="24">
        <f t="shared" si="123"/>
        <v>271</v>
      </c>
      <c r="AK201" s="32">
        <f t="shared" si="123"/>
        <v>288</v>
      </c>
      <c r="AL201" s="38">
        <f t="shared" si="123"/>
        <v>176</v>
      </c>
      <c r="AM201" s="45">
        <f t="shared" si="123"/>
        <v>170</v>
      </c>
      <c r="AN201" s="67">
        <f t="shared" si="123"/>
        <v>144</v>
      </c>
      <c r="AO201" s="65">
        <f t="shared" si="123"/>
        <v>396</v>
      </c>
      <c r="AP201" s="76">
        <f t="shared" si="123"/>
        <v>80</v>
      </c>
      <c r="AQ201" s="87">
        <v>443</v>
      </c>
      <c r="AV201" s="83">
        <f t="shared" si="124"/>
        <v>42</v>
      </c>
      <c r="AW201" s="74"/>
      <c r="AX201" s="61"/>
      <c r="AY201" s="66"/>
      <c r="AZ201" s="44"/>
      <c r="BA201" s="36"/>
      <c r="BB201" s="28"/>
      <c r="BC201" s="20"/>
      <c r="BD201" s="53"/>
      <c r="BE201" s="4"/>
      <c r="BF201" s="11"/>
      <c r="BG201" s="11"/>
      <c r="BH201" s="6"/>
      <c r="BI201" s="54"/>
      <c r="BJ201" s="24"/>
      <c r="BK201" s="32"/>
      <c r="BL201" s="38"/>
      <c r="BM201" s="45"/>
      <c r="BN201" s="67"/>
      <c r="BO201" s="65"/>
      <c r="BP201" s="76"/>
      <c r="BQ201" s="87">
        <f t="shared" si="125"/>
        <v>-42</v>
      </c>
    </row>
    <row r="202" spans="11:69" ht="13.5">
      <c r="K202" s="49">
        <f t="shared" si="122"/>
        <v>5335</v>
      </c>
      <c r="L202" s="49">
        <f t="shared" si="126"/>
        <v>4850</v>
      </c>
      <c r="M202" s="49">
        <f t="shared" si="127"/>
        <v>4365</v>
      </c>
      <c r="N202" s="49">
        <f t="shared" si="128"/>
        <v>3880</v>
      </c>
      <c r="O202" s="49">
        <f t="shared" si="129"/>
        <v>3395</v>
      </c>
      <c r="P202" s="49">
        <f t="shared" si="130"/>
        <v>2910</v>
      </c>
      <c r="Q202" s="49">
        <f t="shared" si="131"/>
        <v>2425</v>
      </c>
      <c r="R202" s="49">
        <f t="shared" si="132"/>
        <v>1940</v>
      </c>
      <c r="S202" s="49">
        <f t="shared" si="133"/>
        <v>1455</v>
      </c>
      <c r="T202" s="49">
        <f>SUM(AE202:AH202)</f>
        <v>970</v>
      </c>
      <c r="V202" s="83">
        <v>32</v>
      </c>
      <c r="W202" s="74">
        <f t="shared" si="123"/>
        <v>442</v>
      </c>
      <c r="X202" s="61">
        <f t="shared" si="123"/>
        <v>404</v>
      </c>
      <c r="Y202" s="66">
        <f t="shared" si="123"/>
        <v>370</v>
      </c>
      <c r="Z202" s="44">
        <f t="shared" si="123"/>
        <v>321</v>
      </c>
      <c r="AA202" s="36">
        <f t="shared" si="123"/>
        <v>298</v>
      </c>
      <c r="AB202" s="28">
        <f t="shared" si="123"/>
        <v>292</v>
      </c>
      <c r="AC202" s="20">
        <f t="shared" si="123"/>
        <v>264</v>
      </c>
      <c r="AD202" s="53">
        <f t="shared" si="123"/>
        <v>251</v>
      </c>
      <c r="AE202" s="4">
        <f t="shared" si="123"/>
        <v>238</v>
      </c>
      <c r="AF202" s="11">
        <f t="shared" si="123"/>
        <v>239</v>
      </c>
      <c r="AG202" s="11">
        <f t="shared" si="123"/>
        <v>250</v>
      </c>
      <c r="AH202" s="6">
        <f t="shared" si="123"/>
        <v>243</v>
      </c>
      <c r="AI202" s="54">
        <f t="shared" si="123"/>
        <v>234</v>
      </c>
      <c r="AJ202" s="24">
        <f t="shared" si="123"/>
        <v>221</v>
      </c>
      <c r="AK202" s="32">
        <f t="shared" si="123"/>
        <v>193</v>
      </c>
      <c r="AL202" s="38">
        <f t="shared" si="123"/>
        <v>187</v>
      </c>
      <c r="AM202" s="45">
        <f t="shared" si="123"/>
        <v>164</v>
      </c>
      <c r="AN202" s="67">
        <f t="shared" si="123"/>
        <v>115</v>
      </c>
      <c r="AO202" s="65">
        <f t="shared" si="123"/>
        <v>81</v>
      </c>
      <c r="AP202" s="76">
        <f t="shared" si="123"/>
        <v>43</v>
      </c>
      <c r="AQ202" s="87">
        <v>453</v>
      </c>
      <c r="AV202" s="83">
        <f t="shared" si="124"/>
        <v>32</v>
      </c>
      <c r="AW202" s="74"/>
      <c r="AX202" s="61"/>
      <c r="AY202" s="66"/>
      <c r="AZ202" s="44"/>
      <c r="BA202" s="36"/>
      <c r="BB202" s="28"/>
      <c r="BC202" s="20"/>
      <c r="BD202" s="53"/>
      <c r="BE202" s="4"/>
      <c r="BF202" s="11"/>
      <c r="BG202" s="11"/>
      <c r="BH202" s="6"/>
      <c r="BI202" s="54"/>
      <c r="BJ202" s="24"/>
      <c r="BK202" s="32"/>
      <c r="BL202" s="38"/>
      <c r="BM202" s="45"/>
      <c r="BN202" s="67"/>
      <c r="BO202" s="65"/>
      <c r="BP202" s="76"/>
      <c r="BQ202" s="87">
        <f t="shared" si="125"/>
        <v>-32</v>
      </c>
    </row>
    <row r="203" spans="11:69" ht="14.25" thickBot="1">
      <c r="K203" s="49">
        <f t="shared" si="122"/>
        <v>5335</v>
      </c>
      <c r="L203" s="49">
        <f t="shared" si="126"/>
        <v>4850</v>
      </c>
      <c r="M203" s="49">
        <f t="shared" si="127"/>
        <v>4365</v>
      </c>
      <c r="N203" s="49">
        <f t="shared" si="128"/>
        <v>3880</v>
      </c>
      <c r="O203" s="49">
        <f t="shared" si="129"/>
        <v>3395</v>
      </c>
      <c r="P203" s="49">
        <f t="shared" si="130"/>
        <v>2910</v>
      </c>
      <c r="Q203" s="49">
        <f t="shared" si="131"/>
        <v>2425</v>
      </c>
      <c r="R203" s="49">
        <f t="shared" si="132"/>
        <v>1940</v>
      </c>
      <c r="S203" s="49">
        <f t="shared" si="133"/>
        <v>1455</v>
      </c>
      <c r="T203" s="49">
        <f>SUM(AE203:AH203)</f>
        <v>970</v>
      </c>
      <c r="V203" s="83">
        <v>10</v>
      </c>
      <c r="W203" s="74">
        <f t="shared" si="123"/>
        <v>434</v>
      </c>
      <c r="X203" s="61">
        <f t="shared" si="123"/>
        <v>96</v>
      </c>
      <c r="Y203" s="66">
        <f t="shared" si="123"/>
        <v>364</v>
      </c>
      <c r="Z203" s="44">
        <f t="shared" si="123"/>
        <v>335</v>
      </c>
      <c r="AA203" s="36">
        <f t="shared" si="123"/>
        <v>180</v>
      </c>
      <c r="AB203" s="28">
        <f t="shared" si="123"/>
        <v>200</v>
      </c>
      <c r="AC203" s="20">
        <f t="shared" si="123"/>
        <v>269</v>
      </c>
      <c r="AD203" s="53">
        <f t="shared" si="123"/>
        <v>231</v>
      </c>
      <c r="AE203" s="7">
        <f t="shared" si="123"/>
        <v>248</v>
      </c>
      <c r="AF203" s="8">
        <f t="shared" si="123"/>
        <v>245</v>
      </c>
      <c r="AG203" s="8">
        <f t="shared" si="123"/>
        <v>236</v>
      </c>
      <c r="AH203" s="9">
        <f t="shared" si="123"/>
        <v>241</v>
      </c>
      <c r="AI203" s="54">
        <f t="shared" si="123"/>
        <v>254</v>
      </c>
      <c r="AJ203" s="24">
        <f t="shared" si="123"/>
        <v>216</v>
      </c>
      <c r="AK203" s="32">
        <f t="shared" si="123"/>
        <v>285</v>
      </c>
      <c r="AL203" s="38">
        <f t="shared" si="123"/>
        <v>305</v>
      </c>
      <c r="AM203" s="45">
        <f t="shared" si="123"/>
        <v>150</v>
      </c>
      <c r="AN203" s="67">
        <f t="shared" si="123"/>
        <v>121</v>
      </c>
      <c r="AO203" s="65">
        <f t="shared" si="123"/>
        <v>389</v>
      </c>
      <c r="AP203" s="76">
        <f t="shared" si="123"/>
        <v>51</v>
      </c>
      <c r="AQ203" s="87">
        <v>475</v>
      </c>
      <c r="AV203" s="83">
        <f t="shared" si="124"/>
        <v>10</v>
      </c>
      <c r="AW203" s="74"/>
      <c r="AX203" s="61"/>
      <c r="AY203" s="66"/>
      <c r="AZ203" s="44"/>
      <c r="BA203" s="36"/>
      <c r="BB203" s="28"/>
      <c r="BC203" s="20"/>
      <c r="BD203" s="53"/>
      <c r="BE203" s="7"/>
      <c r="BF203" s="8"/>
      <c r="BG203" s="8"/>
      <c r="BH203" s="9"/>
      <c r="BI203" s="54"/>
      <c r="BJ203" s="24"/>
      <c r="BK203" s="32"/>
      <c r="BL203" s="38"/>
      <c r="BM203" s="45"/>
      <c r="BN203" s="67"/>
      <c r="BO203" s="65"/>
      <c r="BP203" s="76"/>
      <c r="BQ203" s="87">
        <f t="shared" si="125"/>
        <v>-10</v>
      </c>
    </row>
    <row r="204" spans="11:69" ht="14.25" thickBot="1">
      <c r="K204" s="49">
        <f t="shared" si="122"/>
        <v>5335</v>
      </c>
      <c r="L204" s="49">
        <f t="shared" si="126"/>
        <v>4850</v>
      </c>
      <c r="M204" s="49">
        <f t="shared" si="127"/>
        <v>4365</v>
      </c>
      <c r="N204" s="49">
        <f t="shared" si="128"/>
        <v>3880</v>
      </c>
      <c r="O204" s="49">
        <f t="shared" si="129"/>
        <v>3395</v>
      </c>
      <c r="P204" s="49">
        <f t="shared" si="130"/>
        <v>2910</v>
      </c>
      <c r="Q204" s="49">
        <f t="shared" si="131"/>
        <v>2425</v>
      </c>
      <c r="R204" s="49">
        <f t="shared" si="132"/>
        <v>1940</v>
      </c>
      <c r="S204" s="49">
        <f t="shared" si="133"/>
        <v>1455</v>
      </c>
      <c r="V204" s="83">
        <v>476</v>
      </c>
      <c r="W204" s="74">
        <f t="shared" si="123"/>
        <v>50</v>
      </c>
      <c r="X204" s="61">
        <f t="shared" si="123"/>
        <v>390</v>
      </c>
      <c r="Y204" s="66">
        <f t="shared" si="123"/>
        <v>120</v>
      </c>
      <c r="Z204" s="44">
        <f t="shared" si="123"/>
        <v>149</v>
      </c>
      <c r="AA204" s="36">
        <f t="shared" si="123"/>
        <v>179</v>
      </c>
      <c r="AB204" s="28">
        <f t="shared" si="123"/>
        <v>286</v>
      </c>
      <c r="AC204" s="20">
        <f t="shared" si="123"/>
        <v>270</v>
      </c>
      <c r="AD204" s="14">
        <f t="shared" si="123"/>
        <v>232</v>
      </c>
      <c r="AE204" s="15">
        <f t="shared" si="123"/>
        <v>255</v>
      </c>
      <c r="AF204" s="15">
        <f t="shared" si="123"/>
        <v>252</v>
      </c>
      <c r="AG204" s="15">
        <f t="shared" si="123"/>
        <v>227</v>
      </c>
      <c r="AH204" s="15">
        <f t="shared" si="123"/>
        <v>229</v>
      </c>
      <c r="AI204" s="16">
        <f t="shared" si="123"/>
        <v>260</v>
      </c>
      <c r="AJ204" s="24">
        <f t="shared" si="123"/>
        <v>215</v>
      </c>
      <c r="AK204" s="32">
        <f t="shared" si="123"/>
        <v>199</v>
      </c>
      <c r="AL204" s="38">
        <f>AL170+42</f>
        <v>306</v>
      </c>
      <c r="AM204" s="45">
        <f>AM170+42</f>
        <v>336</v>
      </c>
      <c r="AN204" s="67">
        <f>AN170+42</f>
        <v>365</v>
      </c>
      <c r="AO204" s="65">
        <f>AO170+42</f>
        <v>95</v>
      </c>
      <c r="AP204" s="76">
        <f>AP170+42</f>
        <v>435</v>
      </c>
      <c r="AQ204" s="87">
        <v>9</v>
      </c>
      <c r="AV204" s="83">
        <f t="shared" si="124"/>
        <v>-9</v>
      </c>
      <c r="AW204" s="74"/>
      <c r="AX204" s="61"/>
      <c r="AY204" s="66"/>
      <c r="AZ204" s="44"/>
      <c r="BA204" s="36"/>
      <c r="BB204" s="28"/>
      <c r="BC204" s="20"/>
      <c r="BD204" s="14"/>
      <c r="BE204" s="15"/>
      <c r="BF204" s="15"/>
      <c r="BG204" s="15"/>
      <c r="BH204" s="15"/>
      <c r="BI204" s="16"/>
      <c r="BJ204" s="24"/>
      <c r="BK204" s="32"/>
      <c r="BL204" s="38"/>
      <c r="BM204" s="45"/>
      <c r="BN204" s="67"/>
      <c r="BO204" s="65"/>
      <c r="BP204" s="76"/>
      <c r="BQ204" s="87">
        <f t="shared" si="125"/>
        <v>9</v>
      </c>
    </row>
    <row r="205" spans="11:69" ht="14.25" thickBot="1">
      <c r="K205" s="49">
        <f t="shared" si="122"/>
        <v>5335</v>
      </c>
      <c r="L205" s="49">
        <f t="shared" si="126"/>
        <v>4850</v>
      </c>
      <c r="M205" s="49">
        <f t="shared" si="127"/>
        <v>4365</v>
      </c>
      <c r="N205" s="49">
        <f t="shared" si="128"/>
        <v>3880</v>
      </c>
      <c r="O205" s="49">
        <f t="shared" si="129"/>
        <v>3395</v>
      </c>
      <c r="P205" s="49">
        <f t="shared" si="130"/>
        <v>2910</v>
      </c>
      <c r="Q205" s="49">
        <f t="shared" si="131"/>
        <v>2425</v>
      </c>
      <c r="R205" s="49">
        <f t="shared" si="132"/>
        <v>1940</v>
      </c>
      <c r="V205" s="83">
        <v>8</v>
      </c>
      <c r="W205" s="74">
        <f aca="true" t="shared" si="134" ref="W205:AP211">W171+42</f>
        <v>436</v>
      </c>
      <c r="X205" s="61">
        <f t="shared" si="134"/>
        <v>94</v>
      </c>
      <c r="Y205" s="66">
        <f t="shared" si="134"/>
        <v>366</v>
      </c>
      <c r="Z205" s="44">
        <f t="shared" si="134"/>
        <v>337</v>
      </c>
      <c r="AA205" s="36">
        <f t="shared" si="134"/>
        <v>307</v>
      </c>
      <c r="AB205" s="28">
        <f t="shared" si="134"/>
        <v>198</v>
      </c>
      <c r="AC205" s="21">
        <f t="shared" si="134"/>
        <v>217</v>
      </c>
      <c r="AD205" s="22">
        <f t="shared" si="134"/>
        <v>263</v>
      </c>
      <c r="AE205" s="22">
        <f t="shared" si="134"/>
        <v>223</v>
      </c>
      <c r="AF205" s="22">
        <f t="shared" si="134"/>
        <v>261</v>
      </c>
      <c r="AG205" s="22">
        <f t="shared" si="134"/>
        <v>274</v>
      </c>
      <c r="AH205" s="22">
        <f t="shared" si="134"/>
        <v>272</v>
      </c>
      <c r="AI205" s="22">
        <f t="shared" si="134"/>
        <v>212</v>
      </c>
      <c r="AJ205" s="23">
        <f t="shared" si="134"/>
        <v>218</v>
      </c>
      <c r="AK205" s="32">
        <f t="shared" si="134"/>
        <v>287</v>
      </c>
      <c r="AL205" s="38">
        <f t="shared" si="134"/>
        <v>178</v>
      </c>
      <c r="AM205" s="45">
        <f t="shared" si="134"/>
        <v>148</v>
      </c>
      <c r="AN205" s="67">
        <f t="shared" si="134"/>
        <v>119</v>
      </c>
      <c r="AO205" s="65">
        <f t="shared" si="134"/>
        <v>391</v>
      </c>
      <c r="AP205" s="76">
        <f t="shared" si="134"/>
        <v>49</v>
      </c>
      <c r="AQ205" s="87">
        <v>477</v>
      </c>
      <c r="AV205" s="83">
        <f t="shared" si="124"/>
        <v>8</v>
      </c>
      <c r="AW205" s="74"/>
      <c r="AX205" s="61"/>
      <c r="AY205" s="66"/>
      <c r="AZ205" s="44"/>
      <c r="BA205" s="36"/>
      <c r="BB205" s="28"/>
      <c r="BC205" s="21"/>
      <c r="BD205" s="22"/>
      <c r="BE205" s="22"/>
      <c r="BF205" s="22"/>
      <c r="BG205" s="22"/>
      <c r="BH205" s="22"/>
      <c r="BI205" s="22"/>
      <c r="BJ205" s="23"/>
      <c r="BK205" s="32"/>
      <c r="BL205" s="38"/>
      <c r="BM205" s="45"/>
      <c r="BN205" s="67"/>
      <c r="BO205" s="65"/>
      <c r="BP205" s="76"/>
      <c r="BQ205" s="87">
        <f t="shared" si="125"/>
        <v>-8</v>
      </c>
    </row>
    <row r="206" spans="11:69" ht="14.25" thickBot="1">
      <c r="K206" s="49">
        <f t="shared" si="122"/>
        <v>5335</v>
      </c>
      <c r="L206" s="49">
        <f t="shared" si="126"/>
        <v>4850</v>
      </c>
      <c r="M206" s="49">
        <f t="shared" si="127"/>
        <v>4365</v>
      </c>
      <c r="N206" s="49">
        <f t="shared" si="128"/>
        <v>3880</v>
      </c>
      <c r="O206" s="49">
        <f t="shared" si="129"/>
        <v>3395</v>
      </c>
      <c r="P206" s="49">
        <f t="shared" si="130"/>
        <v>2910</v>
      </c>
      <c r="Q206" s="49">
        <f t="shared" si="131"/>
        <v>2425</v>
      </c>
      <c r="V206" s="83">
        <v>478</v>
      </c>
      <c r="W206" s="74">
        <f t="shared" si="134"/>
        <v>48</v>
      </c>
      <c r="X206" s="61">
        <f t="shared" si="134"/>
        <v>392</v>
      </c>
      <c r="Y206" s="66">
        <f t="shared" si="134"/>
        <v>118</v>
      </c>
      <c r="Z206" s="44">
        <f t="shared" si="134"/>
        <v>147</v>
      </c>
      <c r="AA206" s="36">
        <f t="shared" si="134"/>
        <v>177</v>
      </c>
      <c r="AB206" s="29">
        <f t="shared" si="134"/>
        <v>202</v>
      </c>
      <c r="AC206" s="30">
        <f t="shared" si="134"/>
        <v>291</v>
      </c>
      <c r="AD206" s="30">
        <f t="shared" si="134"/>
        <v>195</v>
      </c>
      <c r="AE206" s="30">
        <f t="shared" si="134"/>
        <v>289</v>
      </c>
      <c r="AF206" s="30">
        <f t="shared" si="134"/>
        <v>279</v>
      </c>
      <c r="AG206" s="30">
        <f t="shared" si="134"/>
        <v>275</v>
      </c>
      <c r="AH206" s="30">
        <f t="shared" si="134"/>
        <v>209</v>
      </c>
      <c r="AI206" s="30">
        <f t="shared" si="134"/>
        <v>277</v>
      </c>
      <c r="AJ206" s="30">
        <f t="shared" si="134"/>
        <v>207</v>
      </c>
      <c r="AK206" s="31">
        <f t="shared" si="134"/>
        <v>201</v>
      </c>
      <c r="AL206" s="38">
        <f t="shared" si="134"/>
        <v>308</v>
      </c>
      <c r="AM206" s="45">
        <f t="shared" si="134"/>
        <v>338</v>
      </c>
      <c r="AN206" s="67">
        <f t="shared" si="134"/>
        <v>367</v>
      </c>
      <c r="AO206" s="65">
        <f t="shared" si="134"/>
        <v>93</v>
      </c>
      <c r="AP206" s="76">
        <f t="shared" si="134"/>
        <v>437</v>
      </c>
      <c r="AQ206" s="87">
        <v>7</v>
      </c>
      <c r="AV206" s="83">
        <f t="shared" si="124"/>
        <v>-7</v>
      </c>
      <c r="AW206" s="74"/>
      <c r="AX206" s="61"/>
      <c r="AY206" s="66"/>
      <c r="AZ206" s="44"/>
      <c r="BA206" s="36"/>
      <c r="BB206" s="29"/>
      <c r="BC206" s="30"/>
      <c r="BD206" s="30"/>
      <c r="BE206" s="30"/>
      <c r="BF206" s="30"/>
      <c r="BG206" s="30"/>
      <c r="BH206" s="30"/>
      <c r="BI206" s="30"/>
      <c r="BJ206" s="30"/>
      <c r="BK206" s="31"/>
      <c r="BL206" s="38"/>
      <c r="BM206" s="45"/>
      <c r="BN206" s="67"/>
      <c r="BO206" s="65"/>
      <c r="BP206" s="76"/>
      <c r="BQ206" s="87">
        <f t="shared" si="125"/>
        <v>7</v>
      </c>
    </row>
    <row r="207" spans="11:69" ht="14.25" thickBot="1">
      <c r="K207" s="49">
        <f t="shared" si="122"/>
        <v>5335</v>
      </c>
      <c r="L207" s="49">
        <f t="shared" si="126"/>
        <v>4850</v>
      </c>
      <c r="M207" s="49">
        <f t="shared" si="127"/>
        <v>4365</v>
      </c>
      <c r="N207" s="49">
        <f t="shared" si="128"/>
        <v>3880</v>
      </c>
      <c r="O207" s="49">
        <f t="shared" si="129"/>
        <v>3395</v>
      </c>
      <c r="P207" s="49">
        <f t="shared" si="130"/>
        <v>2910</v>
      </c>
      <c r="V207" s="83">
        <v>6</v>
      </c>
      <c r="W207" s="74">
        <f t="shared" si="134"/>
        <v>438</v>
      </c>
      <c r="X207" s="61">
        <f t="shared" si="134"/>
        <v>92</v>
      </c>
      <c r="Y207" s="66">
        <f t="shared" si="134"/>
        <v>368</v>
      </c>
      <c r="Z207" s="44">
        <f t="shared" si="134"/>
        <v>339</v>
      </c>
      <c r="AA207" s="37">
        <f t="shared" si="134"/>
        <v>182</v>
      </c>
      <c r="AB207" s="40">
        <f t="shared" si="134"/>
        <v>172</v>
      </c>
      <c r="AC207" s="40">
        <f t="shared" si="134"/>
        <v>312</v>
      </c>
      <c r="AD207" s="40">
        <f t="shared" si="134"/>
        <v>174</v>
      </c>
      <c r="AE207" s="40">
        <f t="shared" si="134"/>
        <v>310</v>
      </c>
      <c r="AF207" s="40">
        <f t="shared" si="134"/>
        <v>314</v>
      </c>
      <c r="AG207" s="40">
        <f t="shared" si="134"/>
        <v>293</v>
      </c>
      <c r="AH207" s="40">
        <f t="shared" si="134"/>
        <v>191</v>
      </c>
      <c r="AI207" s="40">
        <f t="shared" si="134"/>
        <v>295</v>
      </c>
      <c r="AJ207" s="40">
        <f t="shared" si="134"/>
        <v>189</v>
      </c>
      <c r="AK207" s="40">
        <f t="shared" si="134"/>
        <v>297</v>
      </c>
      <c r="AL207" s="39">
        <f t="shared" si="134"/>
        <v>181</v>
      </c>
      <c r="AM207" s="45">
        <f t="shared" si="134"/>
        <v>146</v>
      </c>
      <c r="AN207" s="67">
        <f t="shared" si="134"/>
        <v>117</v>
      </c>
      <c r="AO207" s="65">
        <f t="shared" si="134"/>
        <v>393</v>
      </c>
      <c r="AP207" s="76">
        <f t="shared" si="134"/>
        <v>47</v>
      </c>
      <c r="AQ207" s="87">
        <v>479</v>
      </c>
      <c r="AV207" s="83">
        <f t="shared" si="124"/>
        <v>6</v>
      </c>
      <c r="AW207" s="74"/>
      <c r="AX207" s="61"/>
      <c r="AY207" s="66"/>
      <c r="AZ207" s="44"/>
      <c r="BA207" s="37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39"/>
      <c r="BM207" s="45"/>
      <c r="BN207" s="67"/>
      <c r="BO207" s="65"/>
      <c r="BP207" s="76"/>
      <c r="BQ207" s="87">
        <f t="shared" si="125"/>
        <v>-6</v>
      </c>
    </row>
    <row r="208" spans="11:69" ht="14.25" thickBot="1">
      <c r="K208" s="49">
        <f t="shared" si="122"/>
        <v>5335</v>
      </c>
      <c r="L208" s="49">
        <f t="shared" si="126"/>
        <v>4850</v>
      </c>
      <c r="M208" s="49">
        <f t="shared" si="127"/>
        <v>4365</v>
      </c>
      <c r="N208" s="49">
        <f t="shared" si="128"/>
        <v>3880</v>
      </c>
      <c r="O208" s="49">
        <f t="shared" si="129"/>
        <v>3395</v>
      </c>
      <c r="V208" s="83">
        <v>480</v>
      </c>
      <c r="W208" s="74">
        <f t="shared" si="134"/>
        <v>46</v>
      </c>
      <c r="X208" s="61">
        <f t="shared" si="134"/>
        <v>394</v>
      </c>
      <c r="Y208" s="66">
        <f t="shared" si="134"/>
        <v>116</v>
      </c>
      <c r="Z208" s="46">
        <f t="shared" si="134"/>
        <v>158</v>
      </c>
      <c r="AA208" s="47">
        <f t="shared" si="134"/>
        <v>152</v>
      </c>
      <c r="AB208" s="47">
        <f t="shared" si="134"/>
        <v>332</v>
      </c>
      <c r="AC208" s="47">
        <f t="shared" si="134"/>
        <v>154</v>
      </c>
      <c r="AD208" s="47">
        <f t="shared" si="134"/>
        <v>330</v>
      </c>
      <c r="AE208" s="47">
        <f t="shared" si="134"/>
        <v>156</v>
      </c>
      <c r="AF208" s="47">
        <f t="shared" si="134"/>
        <v>340</v>
      </c>
      <c r="AG208" s="47">
        <f t="shared" si="134"/>
        <v>151</v>
      </c>
      <c r="AH208" s="47">
        <f t="shared" si="134"/>
        <v>326</v>
      </c>
      <c r="AI208" s="47">
        <f t="shared" si="134"/>
        <v>160</v>
      </c>
      <c r="AJ208" s="47">
        <f t="shared" si="134"/>
        <v>324</v>
      </c>
      <c r="AK208" s="47">
        <f t="shared" si="134"/>
        <v>162</v>
      </c>
      <c r="AL208" s="47">
        <f t="shared" si="134"/>
        <v>322</v>
      </c>
      <c r="AM208" s="48">
        <f t="shared" si="134"/>
        <v>328</v>
      </c>
      <c r="AN208" s="67">
        <f t="shared" si="134"/>
        <v>369</v>
      </c>
      <c r="AO208" s="65">
        <f t="shared" si="134"/>
        <v>91</v>
      </c>
      <c r="AP208" s="76">
        <f t="shared" si="134"/>
        <v>439</v>
      </c>
      <c r="AQ208" s="87">
        <v>5</v>
      </c>
      <c r="AV208" s="83">
        <f t="shared" si="124"/>
        <v>-5</v>
      </c>
      <c r="AW208" s="74"/>
      <c r="AX208" s="61"/>
      <c r="AY208" s="66"/>
      <c r="AZ208" s="46"/>
      <c r="BA208" s="47"/>
      <c r="BB208" s="47"/>
      <c r="BC208" s="47"/>
      <c r="BD208" s="47"/>
      <c r="BE208" s="47"/>
      <c r="BF208" s="47"/>
      <c r="BG208" s="47"/>
      <c r="BH208" s="47"/>
      <c r="BI208" s="47"/>
      <c r="BJ208" s="47"/>
      <c r="BK208" s="47"/>
      <c r="BL208" s="47"/>
      <c r="BM208" s="48"/>
      <c r="BN208" s="67"/>
      <c r="BO208" s="65"/>
      <c r="BP208" s="76"/>
      <c r="BQ208" s="87">
        <f t="shared" si="125"/>
        <v>5</v>
      </c>
    </row>
    <row r="209" spans="11:69" ht="14.25" thickBot="1">
      <c r="K209" s="49">
        <f t="shared" si="122"/>
        <v>5335</v>
      </c>
      <c r="L209" s="49">
        <f t="shared" si="126"/>
        <v>4850</v>
      </c>
      <c r="M209" s="49">
        <f t="shared" si="127"/>
        <v>4365</v>
      </c>
      <c r="N209" s="49">
        <f t="shared" si="128"/>
        <v>3880</v>
      </c>
      <c r="V209" s="83">
        <v>4</v>
      </c>
      <c r="W209" s="74">
        <f t="shared" si="134"/>
        <v>440</v>
      </c>
      <c r="X209" s="61">
        <f t="shared" si="134"/>
        <v>90</v>
      </c>
      <c r="Y209" s="68">
        <f t="shared" si="134"/>
        <v>130</v>
      </c>
      <c r="Z209" s="69">
        <f t="shared" si="134"/>
        <v>123</v>
      </c>
      <c r="AA209" s="69">
        <f t="shared" si="134"/>
        <v>361</v>
      </c>
      <c r="AB209" s="69">
        <f t="shared" si="134"/>
        <v>125</v>
      </c>
      <c r="AC209" s="69">
        <f t="shared" si="134"/>
        <v>359</v>
      </c>
      <c r="AD209" s="69">
        <f t="shared" si="134"/>
        <v>127</v>
      </c>
      <c r="AE209" s="69">
        <f t="shared" si="134"/>
        <v>128</v>
      </c>
      <c r="AF209" s="69">
        <f t="shared" si="134"/>
        <v>348</v>
      </c>
      <c r="AG209" s="69">
        <f t="shared" si="134"/>
        <v>363</v>
      </c>
      <c r="AH209" s="69">
        <f t="shared" si="134"/>
        <v>354</v>
      </c>
      <c r="AI209" s="69">
        <f t="shared" si="134"/>
        <v>353</v>
      </c>
      <c r="AJ209" s="69">
        <f t="shared" si="134"/>
        <v>133</v>
      </c>
      <c r="AK209" s="69">
        <f t="shared" si="134"/>
        <v>134</v>
      </c>
      <c r="AL209" s="69">
        <f t="shared" si="134"/>
        <v>350</v>
      </c>
      <c r="AM209" s="69">
        <f t="shared" si="134"/>
        <v>136</v>
      </c>
      <c r="AN209" s="70">
        <f t="shared" si="134"/>
        <v>356</v>
      </c>
      <c r="AO209" s="65">
        <f t="shared" si="134"/>
        <v>395</v>
      </c>
      <c r="AP209" s="76">
        <f t="shared" si="134"/>
        <v>45</v>
      </c>
      <c r="AQ209" s="87">
        <v>481</v>
      </c>
      <c r="AV209" s="83">
        <f t="shared" si="124"/>
        <v>4</v>
      </c>
      <c r="AW209" s="74"/>
      <c r="AX209" s="61"/>
      <c r="AY209" s="68"/>
      <c r="AZ209" s="69"/>
      <c r="BA209" s="69"/>
      <c r="BB209" s="69"/>
      <c r="BC209" s="69"/>
      <c r="BD209" s="69"/>
      <c r="BE209" s="69"/>
      <c r="BF209" s="69"/>
      <c r="BG209" s="69"/>
      <c r="BH209" s="69"/>
      <c r="BI209" s="69"/>
      <c r="BJ209" s="69"/>
      <c r="BK209" s="69"/>
      <c r="BL209" s="69"/>
      <c r="BM209" s="69"/>
      <c r="BN209" s="70"/>
      <c r="BO209" s="65"/>
      <c r="BP209" s="76"/>
      <c r="BQ209" s="87">
        <f t="shared" si="125"/>
        <v>-4</v>
      </c>
    </row>
    <row r="210" spans="11:69" ht="14.25" thickBot="1">
      <c r="K210" s="49">
        <f t="shared" si="122"/>
        <v>5335</v>
      </c>
      <c r="L210" s="49">
        <f t="shared" si="126"/>
        <v>4850</v>
      </c>
      <c r="M210" s="49">
        <f t="shared" si="127"/>
        <v>4365</v>
      </c>
      <c r="V210" s="83">
        <v>482</v>
      </c>
      <c r="W210" s="74">
        <f t="shared" si="134"/>
        <v>44</v>
      </c>
      <c r="X210" s="62">
        <f t="shared" si="134"/>
        <v>98</v>
      </c>
      <c r="Y210" s="63">
        <f t="shared" si="134"/>
        <v>403</v>
      </c>
      <c r="Z210" s="63">
        <f t="shared" si="134"/>
        <v>83</v>
      </c>
      <c r="AA210" s="63">
        <f t="shared" si="134"/>
        <v>401</v>
      </c>
      <c r="AB210" s="63">
        <f t="shared" si="134"/>
        <v>85</v>
      </c>
      <c r="AC210" s="63">
        <f t="shared" si="134"/>
        <v>399</v>
      </c>
      <c r="AD210" s="63">
        <f t="shared" si="134"/>
        <v>87</v>
      </c>
      <c r="AE210" s="63">
        <f t="shared" si="134"/>
        <v>397</v>
      </c>
      <c r="AF210" s="63">
        <f t="shared" si="134"/>
        <v>379</v>
      </c>
      <c r="AG210" s="63">
        <f t="shared" si="134"/>
        <v>371</v>
      </c>
      <c r="AH210" s="63">
        <f t="shared" si="134"/>
        <v>113</v>
      </c>
      <c r="AI210" s="63">
        <f t="shared" si="134"/>
        <v>373</v>
      </c>
      <c r="AJ210" s="63">
        <f t="shared" si="134"/>
        <v>111</v>
      </c>
      <c r="AK210" s="63">
        <f t="shared" si="134"/>
        <v>375</v>
      </c>
      <c r="AL210" s="63">
        <f t="shared" si="134"/>
        <v>109</v>
      </c>
      <c r="AM210" s="63">
        <f t="shared" si="134"/>
        <v>377</v>
      </c>
      <c r="AN210" s="63">
        <f t="shared" si="134"/>
        <v>107</v>
      </c>
      <c r="AO210" s="64">
        <f t="shared" si="134"/>
        <v>97</v>
      </c>
      <c r="AP210" s="76">
        <f t="shared" si="134"/>
        <v>441</v>
      </c>
      <c r="AQ210" s="87">
        <v>3</v>
      </c>
      <c r="AV210" s="83">
        <f t="shared" si="124"/>
        <v>-3</v>
      </c>
      <c r="AW210" s="74"/>
      <c r="AX210" s="62"/>
      <c r="AY210" s="63"/>
      <c r="AZ210" s="63"/>
      <c r="BA210" s="63"/>
      <c r="BB210" s="63"/>
      <c r="BC210" s="63"/>
      <c r="BD210" s="63"/>
      <c r="BE210" s="63"/>
      <c r="BF210" s="63"/>
      <c r="BG210" s="63"/>
      <c r="BH210" s="63"/>
      <c r="BI210" s="63"/>
      <c r="BJ210" s="63"/>
      <c r="BK210" s="63"/>
      <c r="BL210" s="63"/>
      <c r="BM210" s="63"/>
      <c r="BN210" s="63"/>
      <c r="BO210" s="64"/>
      <c r="BP210" s="76"/>
      <c r="BQ210" s="87">
        <f t="shared" si="125"/>
        <v>3</v>
      </c>
    </row>
    <row r="211" spans="11:69" ht="14.25" thickBot="1">
      <c r="K211" s="49">
        <f t="shared" si="122"/>
        <v>5335</v>
      </c>
      <c r="L211" s="49">
        <f t="shared" si="126"/>
        <v>4850</v>
      </c>
      <c r="V211" s="83">
        <v>2</v>
      </c>
      <c r="W211" s="75">
        <f t="shared" si="134"/>
        <v>62</v>
      </c>
      <c r="X211" s="78">
        <f t="shared" si="134"/>
        <v>53</v>
      </c>
      <c r="Y211" s="78">
        <f t="shared" si="134"/>
        <v>431</v>
      </c>
      <c r="Z211" s="78">
        <f t="shared" si="134"/>
        <v>55</v>
      </c>
      <c r="AA211" s="78">
        <f t="shared" si="134"/>
        <v>429</v>
      </c>
      <c r="AB211" s="78">
        <f t="shared" si="134"/>
        <v>57</v>
      </c>
      <c r="AC211" s="78">
        <f t="shared" si="134"/>
        <v>427</v>
      </c>
      <c r="AD211" s="78">
        <f t="shared" si="134"/>
        <v>59</v>
      </c>
      <c r="AE211" s="78">
        <f t="shared" si="134"/>
        <v>60</v>
      </c>
      <c r="AF211" s="78">
        <f t="shared" si="134"/>
        <v>414</v>
      </c>
      <c r="AG211" s="78">
        <f t="shared" si="134"/>
        <v>433</v>
      </c>
      <c r="AH211" s="78">
        <f t="shared" si="134"/>
        <v>422</v>
      </c>
      <c r="AI211" s="78">
        <f t="shared" si="134"/>
        <v>421</v>
      </c>
      <c r="AJ211" s="78">
        <f t="shared" si="134"/>
        <v>65</v>
      </c>
      <c r="AK211" s="78">
        <f t="shared" si="134"/>
        <v>66</v>
      </c>
      <c r="AL211" s="78">
        <f t="shared" si="134"/>
        <v>418</v>
      </c>
      <c r="AM211" s="78">
        <f t="shared" si="134"/>
        <v>68</v>
      </c>
      <c r="AN211" s="78">
        <f t="shared" si="134"/>
        <v>416</v>
      </c>
      <c r="AO211" s="78">
        <f t="shared" si="134"/>
        <v>70</v>
      </c>
      <c r="AP211" s="77">
        <f t="shared" si="134"/>
        <v>424</v>
      </c>
      <c r="AQ211" s="87">
        <v>483</v>
      </c>
      <c r="AV211" s="83">
        <f t="shared" si="124"/>
        <v>2</v>
      </c>
      <c r="AW211" s="75"/>
      <c r="AX211" s="78"/>
      <c r="AY211" s="78"/>
      <c r="AZ211" s="78"/>
      <c r="BA211" s="78"/>
      <c r="BB211" s="78"/>
      <c r="BC211" s="78"/>
      <c r="BD211" s="78"/>
      <c r="BE211" s="78"/>
      <c r="BF211" s="78"/>
      <c r="BG211" s="78"/>
      <c r="BH211" s="78"/>
      <c r="BI211" s="78"/>
      <c r="BJ211" s="78"/>
      <c r="BK211" s="78"/>
      <c r="BL211" s="78"/>
      <c r="BM211" s="78"/>
      <c r="BN211" s="78"/>
      <c r="BO211" s="78"/>
      <c r="BP211" s="77"/>
      <c r="BQ211" s="87">
        <f t="shared" si="125"/>
        <v>-2</v>
      </c>
    </row>
    <row r="212" spans="11:69" ht="14.25" thickBot="1">
      <c r="K212" s="49">
        <f t="shared" si="122"/>
        <v>5335</v>
      </c>
      <c r="V212" s="84">
        <v>464</v>
      </c>
      <c r="W212" s="85">
        <v>454</v>
      </c>
      <c r="X212" s="85">
        <v>30</v>
      </c>
      <c r="Y212" s="85">
        <v>456</v>
      </c>
      <c r="Z212" s="85">
        <v>28</v>
      </c>
      <c r="AA212" s="85">
        <v>458</v>
      </c>
      <c r="AB212" s="85">
        <v>26</v>
      </c>
      <c r="AC212" s="85">
        <v>460</v>
      </c>
      <c r="AD212" s="85">
        <v>24</v>
      </c>
      <c r="AE212" s="85">
        <v>462</v>
      </c>
      <c r="AF212" s="85">
        <v>11</v>
      </c>
      <c r="AG212" s="85">
        <v>484</v>
      </c>
      <c r="AH212" s="85">
        <v>20</v>
      </c>
      <c r="AI212" s="85">
        <v>466</v>
      </c>
      <c r="AJ212" s="85">
        <v>18</v>
      </c>
      <c r="AK212" s="85">
        <v>468</v>
      </c>
      <c r="AL212" s="85">
        <v>16</v>
      </c>
      <c r="AM212" s="85">
        <v>470</v>
      </c>
      <c r="AN212" s="85">
        <v>14</v>
      </c>
      <c r="AO212" s="85">
        <v>472</v>
      </c>
      <c r="AP212" s="85">
        <v>12</v>
      </c>
      <c r="AQ212" s="86">
        <v>22</v>
      </c>
      <c r="AV212" s="84">
        <f t="shared" si="124"/>
        <v>-21</v>
      </c>
      <c r="AW212" s="85">
        <f aca="true" t="shared" si="135" ref="AW212:BP212">IF(W212&lt;100,W212,W212-485)</f>
        <v>-31</v>
      </c>
      <c r="AX212" s="85">
        <f t="shared" si="135"/>
        <v>30</v>
      </c>
      <c r="AY212" s="85">
        <f t="shared" si="135"/>
        <v>-29</v>
      </c>
      <c r="AZ212" s="85">
        <f t="shared" si="135"/>
        <v>28</v>
      </c>
      <c r="BA212" s="85">
        <f t="shared" si="135"/>
        <v>-27</v>
      </c>
      <c r="BB212" s="85">
        <f t="shared" si="135"/>
        <v>26</v>
      </c>
      <c r="BC212" s="85">
        <f t="shared" si="135"/>
        <v>-25</v>
      </c>
      <c r="BD212" s="85">
        <f t="shared" si="135"/>
        <v>24</v>
      </c>
      <c r="BE212" s="85">
        <f t="shared" si="135"/>
        <v>-23</v>
      </c>
      <c r="BF212" s="85">
        <f t="shared" si="135"/>
        <v>11</v>
      </c>
      <c r="BG212" s="85">
        <f t="shared" si="135"/>
        <v>-1</v>
      </c>
      <c r="BH212" s="85">
        <f t="shared" si="135"/>
        <v>20</v>
      </c>
      <c r="BI212" s="85">
        <f t="shared" si="135"/>
        <v>-19</v>
      </c>
      <c r="BJ212" s="85">
        <f t="shared" si="135"/>
        <v>18</v>
      </c>
      <c r="BK212" s="85">
        <f t="shared" si="135"/>
        <v>-17</v>
      </c>
      <c r="BL212" s="85">
        <f t="shared" si="135"/>
        <v>16</v>
      </c>
      <c r="BM212" s="85">
        <f t="shared" si="135"/>
        <v>-15</v>
      </c>
      <c r="BN212" s="85">
        <f t="shared" si="135"/>
        <v>14</v>
      </c>
      <c r="BO212" s="85">
        <f t="shared" si="135"/>
        <v>-13</v>
      </c>
      <c r="BP212" s="85">
        <f t="shared" si="135"/>
        <v>12</v>
      </c>
      <c r="BQ212" s="86">
        <f t="shared" si="125"/>
        <v>22</v>
      </c>
    </row>
    <row r="215" spans="9:55" ht="13.5">
      <c r="I215" s="49">
        <f>U227+V228+W229+X230+Y231+Z232+AA233+AB234+AC235+AD236+AE237+AF238+AG239+AH240+AI241+AJ242+AK243+AL244+AM245+AN246+AO247+AP248+AQ249+AR250</f>
        <v>6924</v>
      </c>
      <c r="U215" s="49">
        <f>SUM(U227:U250)</f>
        <v>6924</v>
      </c>
      <c r="V215" s="49">
        <f aca="true" t="shared" si="136" ref="V215:AR215">SUM(V227:V250)</f>
        <v>6924</v>
      </c>
      <c r="W215" s="49">
        <f t="shared" si="136"/>
        <v>6924</v>
      </c>
      <c r="X215" s="49">
        <f t="shared" si="136"/>
        <v>6924</v>
      </c>
      <c r="Y215" s="49">
        <f t="shared" si="136"/>
        <v>6924</v>
      </c>
      <c r="Z215" s="49">
        <f t="shared" si="136"/>
        <v>6924</v>
      </c>
      <c r="AA215" s="49">
        <f t="shared" si="136"/>
        <v>6924</v>
      </c>
      <c r="AB215" s="49">
        <f t="shared" si="136"/>
        <v>6924</v>
      </c>
      <c r="AC215" s="49">
        <f t="shared" si="136"/>
        <v>6924</v>
      </c>
      <c r="AD215" s="49">
        <f t="shared" si="136"/>
        <v>6924</v>
      </c>
      <c r="AE215" s="49">
        <f t="shared" si="136"/>
        <v>6924</v>
      </c>
      <c r="AF215" s="49">
        <f t="shared" si="136"/>
        <v>6924</v>
      </c>
      <c r="AG215" s="49">
        <f t="shared" si="136"/>
        <v>6924</v>
      </c>
      <c r="AH215" s="49">
        <f t="shared" si="136"/>
        <v>6924</v>
      </c>
      <c r="AI215" s="49">
        <f t="shared" si="136"/>
        <v>6924</v>
      </c>
      <c r="AJ215" s="49">
        <f t="shared" si="136"/>
        <v>6924</v>
      </c>
      <c r="AK215" s="49">
        <f t="shared" si="136"/>
        <v>6924</v>
      </c>
      <c r="AL215" s="49">
        <f t="shared" si="136"/>
        <v>6924</v>
      </c>
      <c r="AM215" s="49">
        <f t="shared" si="136"/>
        <v>6924</v>
      </c>
      <c r="AN215" s="49">
        <f t="shared" si="136"/>
        <v>6924</v>
      </c>
      <c r="AO215" s="49">
        <f t="shared" si="136"/>
        <v>6924</v>
      </c>
      <c r="AP215" s="49">
        <f t="shared" si="136"/>
        <v>6924</v>
      </c>
      <c r="AQ215" s="49">
        <f t="shared" si="136"/>
        <v>6924</v>
      </c>
      <c r="AR215" s="49">
        <f t="shared" si="136"/>
        <v>6924</v>
      </c>
      <c r="BC215" s="49">
        <f>AR227+AQ228+AP229+AO230+AN231+AM232+AL233+AK234+AJ235+AI236+AH237+AG238+AF239+AE240+AD241+AC242+AB243+AA244+Z245+Y246+X247+W248+V249+U250</f>
        <v>6924</v>
      </c>
    </row>
    <row r="216" spans="10:54" ht="13.5">
      <c r="J216" s="49">
        <f>V228+W229+X230+Y231+Z232+AA233+AB234+AC235+AD236+AE237+AF238+AG239+AH240+AI241+AJ242+AK243+AL244+AM245+AN246+AO247+AP248+AQ249</f>
        <v>6347</v>
      </c>
      <c r="V216" s="49">
        <f>SUM(V228:V249)</f>
        <v>6347</v>
      </c>
      <c r="W216" s="49">
        <f aca="true" t="shared" si="137" ref="W216:AQ216">SUM(W228:W249)</f>
        <v>6347</v>
      </c>
      <c r="X216" s="49">
        <f t="shared" si="137"/>
        <v>6347</v>
      </c>
      <c r="Y216" s="49">
        <f t="shared" si="137"/>
        <v>6347</v>
      </c>
      <c r="Z216" s="49">
        <f t="shared" si="137"/>
        <v>6347</v>
      </c>
      <c r="AA216" s="49">
        <f t="shared" si="137"/>
        <v>6347</v>
      </c>
      <c r="AB216" s="49">
        <f t="shared" si="137"/>
        <v>6347</v>
      </c>
      <c r="AC216" s="49">
        <f t="shared" si="137"/>
        <v>6347</v>
      </c>
      <c r="AD216" s="49">
        <f t="shared" si="137"/>
        <v>6347</v>
      </c>
      <c r="AE216" s="49">
        <f t="shared" si="137"/>
        <v>6347</v>
      </c>
      <c r="AF216" s="49">
        <f t="shared" si="137"/>
        <v>6347</v>
      </c>
      <c r="AG216" s="49">
        <f t="shared" si="137"/>
        <v>6347</v>
      </c>
      <c r="AH216" s="49">
        <f t="shared" si="137"/>
        <v>6347</v>
      </c>
      <c r="AI216" s="49">
        <f t="shared" si="137"/>
        <v>6347</v>
      </c>
      <c r="AJ216" s="49">
        <f t="shared" si="137"/>
        <v>6347</v>
      </c>
      <c r="AK216" s="49">
        <f t="shared" si="137"/>
        <v>6347</v>
      </c>
      <c r="AL216" s="49">
        <f t="shared" si="137"/>
        <v>6347</v>
      </c>
      <c r="AM216" s="49">
        <f t="shared" si="137"/>
        <v>6347</v>
      </c>
      <c r="AN216" s="49">
        <f t="shared" si="137"/>
        <v>6347</v>
      </c>
      <c r="AO216" s="49">
        <f t="shared" si="137"/>
        <v>6347</v>
      </c>
      <c r="AP216" s="49">
        <f t="shared" si="137"/>
        <v>6347</v>
      </c>
      <c r="AQ216" s="49">
        <f t="shared" si="137"/>
        <v>6347</v>
      </c>
      <c r="BB216" s="49">
        <f>AQ228+AP229+AO230+AN231+AM232+AL233+AK234+AJ235+AI236+AH237+AG238+AF239+AE240+AD241+AC242+AB243+AA244+Z245+Y246+X247+W248+V249</f>
        <v>6347</v>
      </c>
    </row>
    <row r="217" spans="11:53" ht="13.5">
      <c r="K217" s="49">
        <f>W229+X230+Y231+Z232+AA233+AB234+AC235+AD236+AE237+AF238+AG239+AH240+AI241+AJ242+AK243+AL244+AM245+AN246+AO247+AP248</f>
        <v>5770</v>
      </c>
      <c r="W217" s="49">
        <f>SUM(W229:W248)</f>
        <v>5770</v>
      </c>
      <c r="X217" s="49">
        <f aca="true" t="shared" si="138" ref="X217:AP217">SUM(X229:X248)</f>
        <v>5770</v>
      </c>
      <c r="Y217" s="49">
        <f t="shared" si="138"/>
        <v>5770</v>
      </c>
      <c r="Z217" s="49">
        <f t="shared" si="138"/>
        <v>5770</v>
      </c>
      <c r="AA217" s="49">
        <f t="shared" si="138"/>
        <v>5770</v>
      </c>
      <c r="AB217" s="49">
        <f t="shared" si="138"/>
        <v>5770</v>
      </c>
      <c r="AC217" s="49">
        <f t="shared" si="138"/>
        <v>5770</v>
      </c>
      <c r="AD217" s="49">
        <f t="shared" si="138"/>
        <v>5770</v>
      </c>
      <c r="AE217" s="49">
        <f t="shared" si="138"/>
        <v>5770</v>
      </c>
      <c r="AF217" s="49">
        <f t="shared" si="138"/>
        <v>5770</v>
      </c>
      <c r="AG217" s="49">
        <f t="shared" si="138"/>
        <v>5770</v>
      </c>
      <c r="AH217" s="49">
        <f t="shared" si="138"/>
        <v>5770</v>
      </c>
      <c r="AI217" s="49">
        <f t="shared" si="138"/>
        <v>5770</v>
      </c>
      <c r="AJ217" s="49">
        <f t="shared" si="138"/>
        <v>5770</v>
      </c>
      <c r="AK217" s="49">
        <f t="shared" si="138"/>
        <v>5770</v>
      </c>
      <c r="AL217" s="49">
        <f t="shared" si="138"/>
        <v>5770</v>
      </c>
      <c r="AM217" s="49">
        <f t="shared" si="138"/>
        <v>5770</v>
      </c>
      <c r="AN217" s="49">
        <f t="shared" si="138"/>
        <v>5770</v>
      </c>
      <c r="AO217" s="49">
        <f t="shared" si="138"/>
        <v>5770</v>
      </c>
      <c r="AP217" s="49">
        <f t="shared" si="138"/>
        <v>5770</v>
      </c>
      <c r="BA217" s="49">
        <f>AP229+AO230+AN231+AM232+AL233+AK234+AJ235+AI236+AH237+AG238+AF239+AE240+AD241+AC242+AB243+AA244+Z245+Y246+X247+W248</f>
        <v>5770</v>
      </c>
    </row>
    <row r="218" spans="12:52" ht="13.5">
      <c r="L218" s="49">
        <f>X230+Y231+Z232+AA233+AB234+AC235+AD236+AE237+AF238+AG239+AH240+AI241+AJ242+AK243+AL244+AM245+AN246+AO247</f>
        <v>5193</v>
      </c>
      <c r="X218" s="49">
        <f>SUM(X230:X247)</f>
        <v>5193</v>
      </c>
      <c r="Y218" s="49">
        <f aca="true" t="shared" si="139" ref="Y218:AO218">SUM(Y230:Y247)</f>
        <v>5193</v>
      </c>
      <c r="Z218" s="49">
        <f t="shared" si="139"/>
        <v>5193</v>
      </c>
      <c r="AA218" s="49">
        <f t="shared" si="139"/>
        <v>5193</v>
      </c>
      <c r="AB218" s="49">
        <f t="shared" si="139"/>
        <v>5193</v>
      </c>
      <c r="AC218" s="49">
        <f t="shared" si="139"/>
        <v>5193</v>
      </c>
      <c r="AD218" s="49">
        <f t="shared" si="139"/>
        <v>5193</v>
      </c>
      <c r="AE218" s="49">
        <f t="shared" si="139"/>
        <v>5193</v>
      </c>
      <c r="AF218" s="49">
        <f t="shared" si="139"/>
        <v>5193</v>
      </c>
      <c r="AG218" s="49">
        <f t="shared" si="139"/>
        <v>5193</v>
      </c>
      <c r="AH218" s="49">
        <f t="shared" si="139"/>
        <v>5193</v>
      </c>
      <c r="AI218" s="49">
        <f t="shared" si="139"/>
        <v>5193</v>
      </c>
      <c r="AJ218" s="49">
        <f t="shared" si="139"/>
        <v>5193</v>
      </c>
      <c r="AK218" s="49">
        <f t="shared" si="139"/>
        <v>5193</v>
      </c>
      <c r="AL218" s="49">
        <f t="shared" si="139"/>
        <v>5193</v>
      </c>
      <c r="AM218" s="49">
        <f t="shared" si="139"/>
        <v>5193</v>
      </c>
      <c r="AN218" s="49">
        <f t="shared" si="139"/>
        <v>5193</v>
      </c>
      <c r="AO218" s="49">
        <f t="shared" si="139"/>
        <v>5193</v>
      </c>
      <c r="AZ218" s="49">
        <f>AO230+AN231+AM232+AL233+AK234+AJ235+AI236+AH237+AG238+AF239+AE240+AD241+AC242+AB243+AA244+Z245+Y246+X247</f>
        <v>5193</v>
      </c>
    </row>
    <row r="219" spans="13:51" ht="13.5">
      <c r="M219" s="49">
        <f>Y231+Z232+AA233+AB234+AC235+AD236+AE237+AF238+AG239+AH240+AI241+AJ242+AK243+AL244+AM245+AN246</f>
        <v>4616</v>
      </c>
      <c r="Y219" s="49">
        <f>SUM(Y231:Y246)</f>
        <v>4616</v>
      </c>
      <c r="Z219" s="49">
        <f aca="true" t="shared" si="140" ref="Z219:AN219">SUM(Z231:Z246)</f>
        <v>4616</v>
      </c>
      <c r="AA219" s="49">
        <f t="shared" si="140"/>
        <v>4616</v>
      </c>
      <c r="AB219" s="49">
        <f t="shared" si="140"/>
        <v>4616</v>
      </c>
      <c r="AC219" s="49">
        <f t="shared" si="140"/>
        <v>4616</v>
      </c>
      <c r="AD219" s="49">
        <f t="shared" si="140"/>
        <v>4616</v>
      </c>
      <c r="AE219" s="49">
        <f t="shared" si="140"/>
        <v>4616</v>
      </c>
      <c r="AF219" s="49">
        <f t="shared" si="140"/>
        <v>4616</v>
      </c>
      <c r="AG219" s="49">
        <f t="shared" si="140"/>
        <v>4616</v>
      </c>
      <c r="AH219" s="49">
        <f t="shared" si="140"/>
        <v>4616</v>
      </c>
      <c r="AI219" s="49">
        <f t="shared" si="140"/>
        <v>4616</v>
      </c>
      <c r="AJ219" s="49">
        <f t="shared" si="140"/>
        <v>4616</v>
      </c>
      <c r="AK219" s="49">
        <f t="shared" si="140"/>
        <v>4616</v>
      </c>
      <c r="AL219" s="49">
        <f t="shared" si="140"/>
        <v>4616</v>
      </c>
      <c r="AM219" s="49">
        <f t="shared" si="140"/>
        <v>4616</v>
      </c>
      <c r="AN219" s="49">
        <f t="shared" si="140"/>
        <v>4616</v>
      </c>
      <c r="AY219" s="49">
        <f>AN231+AM232+AL233+AK234+AJ235+AI236+AH237+AG238+AF239+AE240+AD241+AC242+AB243+AA244+Z245+Y246</f>
        <v>4616</v>
      </c>
    </row>
    <row r="220" spans="14:50" ht="13.5">
      <c r="N220" s="49">
        <f>Z232+AA233+AB234+AC235+AD236+AE237+AF238+AG239+AH240+AI241+AJ242+AK243+AL244+AM245</f>
        <v>4039</v>
      </c>
      <c r="Z220" s="49">
        <f>SUM(Z232:Z245)</f>
        <v>4039</v>
      </c>
      <c r="AA220" s="49">
        <f aca="true" t="shared" si="141" ref="AA220:AM220">SUM(AA232:AA245)</f>
        <v>4039</v>
      </c>
      <c r="AB220" s="49">
        <f t="shared" si="141"/>
        <v>4039</v>
      </c>
      <c r="AC220" s="49">
        <f t="shared" si="141"/>
        <v>4039</v>
      </c>
      <c r="AD220" s="49">
        <f t="shared" si="141"/>
        <v>4039</v>
      </c>
      <c r="AE220" s="49">
        <f t="shared" si="141"/>
        <v>4039</v>
      </c>
      <c r="AF220" s="49">
        <f t="shared" si="141"/>
        <v>4039</v>
      </c>
      <c r="AG220" s="49">
        <f t="shared" si="141"/>
        <v>4039</v>
      </c>
      <c r="AH220" s="49">
        <f t="shared" si="141"/>
        <v>4039</v>
      </c>
      <c r="AI220" s="49">
        <f t="shared" si="141"/>
        <v>4039</v>
      </c>
      <c r="AJ220" s="49">
        <f t="shared" si="141"/>
        <v>4039</v>
      </c>
      <c r="AK220" s="49">
        <f t="shared" si="141"/>
        <v>4039</v>
      </c>
      <c r="AL220" s="49">
        <f t="shared" si="141"/>
        <v>4039</v>
      </c>
      <c r="AM220" s="49">
        <f t="shared" si="141"/>
        <v>4039</v>
      </c>
      <c r="AX220" s="49">
        <f>AM232+AL233+AK234+AJ235+AI236+AH237+AG238+AF239+AE240+AD241+AC242+AB243+AA244+Z245</f>
        <v>4039</v>
      </c>
    </row>
    <row r="221" spans="15:49" ht="13.5">
      <c r="O221" s="49">
        <f>AA233+AB234+AC235+AD236+AE237+AF238+AG239+AH240+AI241+AJ242+AK243+AL244</f>
        <v>3462</v>
      </c>
      <c r="AA221" s="49">
        <f>SUM(AA233:AA244)</f>
        <v>3462</v>
      </c>
      <c r="AB221" s="49">
        <f aca="true" t="shared" si="142" ref="AB221:AL221">SUM(AB233:AB244)</f>
        <v>3462</v>
      </c>
      <c r="AC221" s="49">
        <f t="shared" si="142"/>
        <v>3462</v>
      </c>
      <c r="AD221" s="49">
        <f t="shared" si="142"/>
        <v>3462</v>
      </c>
      <c r="AE221" s="49">
        <f t="shared" si="142"/>
        <v>3462</v>
      </c>
      <c r="AF221" s="49">
        <f t="shared" si="142"/>
        <v>3462</v>
      </c>
      <c r="AG221" s="49">
        <f t="shared" si="142"/>
        <v>3462</v>
      </c>
      <c r="AH221" s="49">
        <f t="shared" si="142"/>
        <v>3462</v>
      </c>
      <c r="AI221" s="49">
        <f t="shared" si="142"/>
        <v>3462</v>
      </c>
      <c r="AJ221" s="49">
        <f t="shared" si="142"/>
        <v>3462</v>
      </c>
      <c r="AK221" s="49">
        <f t="shared" si="142"/>
        <v>3462</v>
      </c>
      <c r="AL221" s="49">
        <f t="shared" si="142"/>
        <v>3462</v>
      </c>
      <c r="AW221" s="49">
        <f>AL233+AK234+AJ235+AI236+AH237+AG238+AF239+AE240+AD241+AC242+AB243+AA244</f>
        <v>3462</v>
      </c>
    </row>
    <row r="222" spans="16:48" ht="13.5">
      <c r="P222" s="49">
        <f>AB234+AC235+AD236+AE237+AF238+AG239+AH240+AI241+AJ242+AK243</f>
        <v>2885</v>
      </c>
      <c r="AB222" s="49">
        <f>SUM(AB234:AB243)</f>
        <v>2885</v>
      </c>
      <c r="AC222" s="49">
        <f aca="true" t="shared" si="143" ref="AC222:AK222">SUM(AC234:AC243)</f>
        <v>2885</v>
      </c>
      <c r="AD222" s="49">
        <f t="shared" si="143"/>
        <v>2885</v>
      </c>
      <c r="AE222" s="49">
        <f t="shared" si="143"/>
        <v>2885</v>
      </c>
      <c r="AF222" s="49">
        <f t="shared" si="143"/>
        <v>2885</v>
      </c>
      <c r="AG222" s="49">
        <f t="shared" si="143"/>
        <v>2885</v>
      </c>
      <c r="AH222" s="49">
        <f t="shared" si="143"/>
        <v>2885</v>
      </c>
      <c r="AI222" s="49">
        <f t="shared" si="143"/>
        <v>2885</v>
      </c>
      <c r="AJ222" s="49">
        <f t="shared" si="143"/>
        <v>2885</v>
      </c>
      <c r="AK222" s="49">
        <f t="shared" si="143"/>
        <v>2885</v>
      </c>
      <c r="AV222" s="49">
        <f>AK234+AJ235+AI236+AH237+AG238+AF239+AE240+AD241+AC242+AB243</f>
        <v>2885</v>
      </c>
    </row>
    <row r="223" spans="17:47" ht="13.5">
      <c r="Q223" s="49">
        <f>AC235+AD236+AE237+AF238+AG239+AH240+AI241+AJ242</f>
        <v>2308</v>
      </c>
      <c r="AC223" s="49">
        <f>SUM(AC235:AC242)</f>
        <v>2308</v>
      </c>
      <c r="AD223" s="49">
        <f aca="true" t="shared" si="144" ref="AD223:AJ223">SUM(AD235:AD242)</f>
        <v>2308</v>
      </c>
      <c r="AE223" s="49">
        <f t="shared" si="144"/>
        <v>2308</v>
      </c>
      <c r="AF223" s="49">
        <f t="shared" si="144"/>
        <v>2308</v>
      </c>
      <c r="AG223" s="49">
        <f t="shared" si="144"/>
        <v>2308</v>
      </c>
      <c r="AH223" s="49">
        <f t="shared" si="144"/>
        <v>2308</v>
      </c>
      <c r="AI223" s="49">
        <f t="shared" si="144"/>
        <v>2308</v>
      </c>
      <c r="AJ223" s="49">
        <f t="shared" si="144"/>
        <v>2308</v>
      </c>
      <c r="AU223" s="49">
        <f>AJ235+AI236+AH237+AG238+AF239+AE240+AD241+AC242</f>
        <v>2308</v>
      </c>
    </row>
    <row r="224" spans="18:46" ht="13.5">
      <c r="R224" s="49">
        <f>AD236+AE237+AF238+AG239+AH240+AI241</f>
        <v>1731</v>
      </c>
      <c r="AD224" s="49">
        <f aca="true" t="shared" si="145" ref="AD224:AI224">SUM(AD236:AD241)</f>
        <v>1731</v>
      </c>
      <c r="AE224" s="49">
        <f t="shared" si="145"/>
        <v>1731</v>
      </c>
      <c r="AF224" s="49">
        <f t="shared" si="145"/>
        <v>1731</v>
      </c>
      <c r="AG224" s="49">
        <f t="shared" si="145"/>
        <v>1731</v>
      </c>
      <c r="AH224" s="49">
        <f t="shared" si="145"/>
        <v>1731</v>
      </c>
      <c r="AI224" s="49">
        <f t="shared" si="145"/>
        <v>1731</v>
      </c>
      <c r="AT224" s="49">
        <f>AI236+AH237+AG238+AF239+AE240+AD241</f>
        <v>1731</v>
      </c>
    </row>
    <row r="225" spans="19:45" ht="13.5">
      <c r="S225" s="49">
        <f>AE237+AF238+AG239+AH240</f>
        <v>1154</v>
      </c>
      <c r="AE225" s="49">
        <f>SUM(AE237:AE240)</f>
        <v>1154</v>
      </c>
      <c r="AF225" s="49">
        <f>SUM(AF237:AF240)</f>
        <v>1154</v>
      </c>
      <c r="AG225" s="49">
        <f>SUM(AG237:AG240)</f>
        <v>1154</v>
      </c>
      <c r="AH225" s="49">
        <f>SUM(AH237:AH240)</f>
        <v>1154</v>
      </c>
      <c r="AS225" s="49">
        <f>AH237+AG238+AF239+AE240</f>
        <v>1154</v>
      </c>
    </row>
    <row r="226" ht="13.5" thickBot="1"/>
    <row r="227" spans="9:72" ht="14.25" thickBot="1">
      <c r="I227" s="49">
        <f>SUM(U227:AR227)</f>
        <v>6924</v>
      </c>
      <c r="U227" s="88">
        <v>24</v>
      </c>
      <c r="V227" s="89">
        <v>13</v>
      </c>
      <c r="W227" s="89">
        <v>563</v>
      </c>
      <c r="X227" s="89">
        <v>15</v>
      </c>
      <c r="Y227" s="89">
        <v>561</v>
      </c>
      <c r="Z227" s="89">
        <v>17</v>
      </c>
      <c r="AA227" s="89">
        <v>559</v>
      </c>
      <c r="AB227" s="89">
        <v>19</v>
      </c>
      <c r="AC227" s="89">
        <v>557</v>
      </c>
      <c r="AD227" s="89">
        <v>21</v>
      </c>
      <c r="AE227" s="89">
        <v>22</v>
      </c>
      <c r="AF227" s="89">
        <v>542</v>
      </c>
      <c r="AG227" s="89">
        <v>565</v>
      </c>
      <c r="AH227" s="89">
        <v>552</v>
      </c>
      <c r="AI227" s="89">
        <v>551</v>
      </c>
      <c r="AJ227" s="89">
        <v>27</v>
      </c>
      <c r="AK227" s="89">
        <v>28</v>
      </c>
      <c r="AL227" s="89">
        <v>548</v>
      </c>
      <c r="AM227" s="89">
        <v>30</v>
      </c>
      <c r="AN227" s="89">
        <v>546</v>
      </c>
      <c r="AO227" s="89">
        <v>32</v>
      </c>
      <c r="AP227" s="89">
        <v>544</v>
      </c>
      <c r="AQ227" s="89">
        <v>34</v>
      </c>
      <c r="AR227" s="90">
        <v>554</v>
      </c>
      <c r="AW227" s="88">
        <f aca="true" t="shared" si="146" ref="AW227:BS227">IF(U227&lt;100,U227,U227-577)</f>
        <v>24</v>
      </c>
      <c r="AX227" s="89">
        <f t="shared" si="146"/>
        <v>13</v>
      </c>
      <c r="AY227" s="89">
        <f t="shared" si="146"/>
        <v>-14</v>
      </c>
      <c r="AZ227" s="89">
        <f t="shared" si="146"/>
        <v>15</v>
      </c>
      <c r="BA227" s="89">
        <f t="shared" si="146"/>
        <v>-16</v>
      </c>
      <c r="BB227" s="89">
        <f t="shared" si="146"/>
        <v>17</v>
      </c>
      <c r="BC227" s="89">
        <f t="shared" si="146"/>
        <v>-18</v>
      </c>
      <c r="BD227" s="89">
        <f t="shared" si="146"/>
        <v>19</v>
      </c>
      <c r="BE227" s="89">
        <f t="shared" si="146"/>
        <v>-20</v>
      </c>
      <c r="BF227" s="89">
        <f t="shared" si="146"/>
        <v>21</v>
      </c>
      <c r="BG227" s="89">
        <f t="shared" si="146"/>
        <v>22</v>
      </c>
      <c r="BH227" s="89">
        <f t="shared" si="146"/>
        <v>-35</v>
      </c>
      <c r="BI227" s="89">
        <f t="shared" si="146"/>
        <v>-12</v>
      </c>
      <c r="BJ227" s="89">
        <f t="shared" si="146"/>
        <v>-25</v>
      </c>
      <c r="BK227" s="89">
        <f t="shared" si="146"/>
        <v>-26</v>
      </c>
      <c r="BL227" s="89">
        <f t="shared" si="146"/>
        <v>27</v>
      </c>
      <c r="BM227" s="89">
        <f t="shared" si="146"/>
        <v>28</v>
      </c>
      <c r="BN227" s="89">
        <f t="shared" si="146"/>
        <v>-29</v>
      </c>
      <c r="BO227" s="89">
        <f t="shared" si="146"/>
        <v>30</v>
      </c>
      <c r="BP227" s="89">
        <f t="shared" si="146"/>
        <v>-31</v>
      </c>
      <c r="BQ227" s="89">
        <f t="shared" si="146"/>
        <v>32</v>
      </c>
      <c r="BR227" s="89">
        <f t="shared" si="146"/>
        <v>-33</v>
      </c>
      <c r="BS227" s="89">
        <f t="shared" si="146"/>
        <v>34</v>
      </c>
      <c r="BT227" s="90">
        <f aca="true" t="shared" si="147" ref="BT227:BT250">IF(AR227&lt;100,AR227,AR227-577)</f>
        <v>-23</v>
      </c>
    </row>
    <row r="228" spans="9:72" ht="14.25" thickBot="1">
      <c r="I228" s="49">
        <f aca="true" t="shared" si="148" ref="I228:I250">SUM(U228:AR228)</f>
        <v>6924</v>
      </c>
      <c r="J228" s="49">
        <f>SUM(V228:AQ228)</f>
        <v>6347</v>
      </c>
      <c r="U228" s="91">
        <v>2</v>
      </c>
      <c r="V228" s="80">
        <f aca="true" t="shared" si="149" ref="V228:AQ228">V191+46</f>
        <v>509</v>
      </c>
      <c r="W228" s="81">
        <f t="shared" si="149"/>
        <v>77</v>
      </c>
      <c r="X228" s="81">
        <f t="shared" si="149"/>
        <v>501</v>
      </c>
      <c r="Y228" s="81">
        <f t="shared" si="149"/>
        <v>75</v>
      </c>
      <c r="Z228" s="81">
        <f t="shared" si="149"/>
        <v>503</v>
      </c>
      <c r="AA228" s="81">
        <f t="shared" si="149"/>
        <v>73</v>
      </c>
      <c r="AB228" s="81">
        <f t="shared" si="149"/>
        <v>505</v>
      </c>
      <c r="AC228" s="81">
        <f t="shared" si="149"/>
        <v>71</v>
      </c>
      <c r="AD228" s="81">
        <f t="shared" si="149"/>
        <v>507</v>
      </c>
      <c r="AE228" s="81">
        <f t="shared" si="149"/>
        <v>69</v>
      </c>
      <c r="AF228" s="81">
        <f t="shared" si="149"/>
        <v>520</v>
      </c>
      <c r="AG228" s="81">
        <f t="shared" si="149"/>
        <v>47</v>
      </c>
      <c r="AH228" s="81">
        <f t="shared" si="149"/>
        <v>511</v>
      </c>
      <c r="AI228" s="81">
        <f t="shared" si="149"/>
        <v>65</v>
      </c>
      <c r="AJ228" s="81">
        <f t="shared" si="149"/>
        <v>513</v>
      </c>
      <c r="AK228" s="81">
        <f t="shared" si="149"/>
        <v>63</v>
      </c>
      <c r="AL228" s="81">
        <f t="shared" si="149"/>
        <v>515</v>
      </c>
      <c r="AM228" s="81">
        <f t="shared" si="149"/>
        <v>61</v>
      </c>
      <c r="AN228" s="81">
        <f t="shared" si="149"/>
        <v>517</v>
      </c>
      <c r="AO228" s="81">
        <f t="shared" si="149"/>
        <v>59</v>
      </c>
      <c r="AP228" s="81">
        <f t="shared" si="149"/>
        <v>519</v>
      </c>
      <c r="AQ228" s="82">
        <f t="shared" si="149"/>
        <v>67</v>
      </c>
      <c r="AR228" s="95">
        <v>575</v>
      </c>
      <c r="AW228" s="91">
        <f aca="true" t="shared" si="150" ref="AW228:AW250">IF(U228&lt;100,U228,U228-577)</f>
        <v>2</v>
      </c>
      <c r="AX228" s="80"/>
      <c r="AY228" s="81"/>
      <c r="AZ228" s="81"/>
      <c r="BA228" s="81"/>
      <c r="BB228" s="81"/>
      <c r="BC228" s="81"/>
      <c r="BD228" s="81"/>
      <c r="BE228" s="81"/>
      <c r="BF228" s="81"/>
      <c r="BG228" s="81"/>
      <c r="BH228" s="81"/>
      <c r="BI228" s="81"/>
      <c r="BJ228" s="81"/>
      <c r="BK228" s="81"/>
      <c r="BL228" s="81"/>
      <c r="BM228" s="81"/>
      <c r="BN228" s="81"/>
      <c r="BO228" s="81"/>
      <c r="BP228" s="81"/>
      <c r="BQ228" s="81"/>
      <c r="BR228" s="81"/>
      <c r="BS228" s="82"/>
      <c r="BT228" s="95">
        <f t="shared" si="147"/>
        <v>-2</v>
      </c>
    </row>
    <row r="229" spans="9:72" ht="14.25" thickBot="1">
      <c r="I229" s="49">
        <f t="shared" si="148"/>
        <v>6924</v>
      </c>
      <c r="J229" s="49">
        <f aca="true" t="shared" si="151" ref="J229:J249">SUM(V229:AQ229)</f>
        <v>6347</v>
      </c>
      <c r="K229" s="49">
        <f>SUM(W229:AP229)</f>
        <v>5770</v>
      </c>
      <c r="U229" s="91">
        <v>574</v>
      </c>
      <c r="V229" s="83">
        <f aca="true" t="shared" si="152" ref="V229:AQ229">V192+46</f>
        <v>498</v>
      </c>
      <c r="W229" s="71">
        <f t="shared" si="152"/>
        <v>107</v>
      </c>
      <c r="X229" s="72">
        <f t="shared" si="152"/>
        <v>478</v>
      </c>
      <c r="Y229" s="72">
        <f t="shared" si="152"/>
        <v>100</v>
      </c>
      <c r="Z229" s="72">
        <f t="shared" si="152"/>
        <v>476</v>
      </c>
      <c r="AA229" s="72">
        <f t="shared" si="152"/>
        <v>102</v>
      </c>
      <c r="AB229" s="72">
        <f t="shared" si="152"/>
        <v>474</v>
      </c>
      <c r="AC229" s="72">
        <f t="shared" si="152"/>
        <v>104</v>
      </c>
      <c r="AD229" s="72">
        <f t="shared" si="152"/>
        <v>472</v>
      </c>
      <c r="AE229" s="72">
        <f t="shared" si="152"/>
        <v>471</v>
      </c>
      <c r="AF229" s="72">
        <f t="shared" si="152"/>
        <v>117</v>
      </c>
      <c r="AG229" s="72">
        <f t="shared" si="152"/>
        <v>98</v>
      </c>
      <c r="AH229" s="72">
        <f t="shared" si="152"/>
        <v>109</v>
      </c>
      <c r="AI229" s="72">
        <f t="shared" si="152"/>
        <v>110</v>
      </c>
      <c r="AJ229" s="72">
        <f t="shared" si="152"/>
        <v>466</v>
      </c>
      <c r="AK229" s="72">
        <f t="shared" si="152"/>
        <v>465</v>
      </c>
      <c r="AL229" s="72">
        <f t="shared" si="152"/>
        <v>113</v>
      </c>
      <c r="AM229" s="72">
        <f t="shared" si="152"/>
        <v>463</v>
      </c>
      <c r="AN229" s="72">
        <f t="shared" si="152"/>
        <v>115</v>
      </c>
      <c r="AO229" s="72">
        <f t="shared" si="152"/>
        <v>461</v>
      </c>
      <c r="AP229" s="73">
        <f t="shared" si="152"/>
        <v>469</v>
      </c>
      <c r="AQ229" s="87">
        <f t="shared" si="152"/>
        <v>79</v>
      </c>
      <c r="AR229" s="95">
        <v>3</v>
      </c>
      <c r="AW229" s="91">
        <f t="shared" si="150"/>
        <v>-3</v>
      </c>
      <c r="AX229" s="83"/>
      <c r="AY229" s="71"/>
      <c r="AZ229" s="72"/>
      <c r="BA229" s="72"/>
      <c r="BB229" s="72"/>
      <c r="BC229" s="72"/>
      <c r="BD229" s="72"/>
      <c r="BE229" s="72"/>
      <c r="BF229" s="72"/>
      <c r="BG229" s="72"/>
      <c r="BH229" s="72"/>
      <c r="BI229" s="72"/>
      <c r="BJ229" s="72"/>
      <c r="BK229" s="72"/>
      <c r="BL229" s="72"/>
      <c r="BM229" s="72"/>
      <c r="BN229" s="72"/>
      <c r="BO229" s="72"/>
      <c r="BP229" s="72"/>
      <c r="BQ229" s="72"/>
      <c r="BR229" s="73"/>
      <c r="BS229" s="87"/>
      <c r="BT229" s="95">
        <f t="shared" si="147"/>
        <v>3</v>
      </c>
    </row>
    <row r="230" spans="9:72" ht="14.25" thickBot="1">
      <c r="I230" s="49">
        <f t="shared" si="148"/>
        <v>6924</v>
      </c>
      <c r="J230" s="49">
        <f t="shared" si="151"/>
        <v>6347</v>
      </c>
      <c r="K230" s="49">
        <f aca="true" t="shared" si="153" ref="K230:K248">SUM(W230:AP230)</f>
        <v>5770</v>
      </c>
      <c r="L230" s="49">
        <f>SUM(X230:AO230)</f>
        <v>5193</v>
      </c>
      <c r="U230" s="91">
        <v>4</v>
      </c>
      <c r="V230" s="83">
        <f aca="true" t="shared" si="154" ref="V230:AQ230">V193+46</f>
        <v>80</v>
      </c>
      <c r="W230" s="74">
        <f t="shared" si="154"/>
        <v>459</v>
      </c>
      <c r="X230" s="58">
        <f t="shared" si="154"/>
        <v>434</v>
      </c>
      <c r="Y230" s="59">
        <f t="shared" si="154"/>
        <v>128</v>
      </c>
      <c r="Z230" s="59">
        <f t="shared" si="154"/>
        <v>448</v>
      </c>
      <c r="AA230" s="59">
        <f t="shared" si="154"/>
        <v>130</v>
      </c>
      <c r="AB230" s="59">
        <f t="shared" si="154"/>
        <v>446</v>
      </c>
      <c r="AC230" s="59">
        <f t="shared" si="154"/>
        <v>132</v>
      </c>
      <c r="AD230" s="59">
        <f t="shared" si="154"/>
        <v>444</v>
      </c>
      <c r="AE230" s="59">
        <f t="shared" si="154"/>
        <v>134</v>
      </c>
      <c r="AF230" s="59">
        <f t="shared" si="154"/>
        <v>152</v>
      </c>
      <c r="AG230" s="59">
        <f t="shared" si="154"/>
        <v>160</v>
      </c>
      <c r="AH230" s="59">
        <f t="shared" si="154"/>
        <v>418</v>
      </c>
      <c r="AI230" s="59">
        <f t="shared" si="154"/>
        <v>158</v>
      </c>
      <c r="AJ230" s="59">
        <f t="shared" si="154"/>
        <v>420</v>
      </c>
      <c r="AK230" s="59">
        <f t="shared" si="154"/>
        <v>156</v>
      </c>
      <c r="AL230" s="59">
        <f t="shared" si="154"/>
        <v>422</v>
      </c>
      <c r="AM230" s="59">
        <f t="shared" si="154"/>
        <v>154</v>
      </c>
      <c r="AN230" s="59">
        <f t="shared" si="154"/>
        <v>424</v>
      </c>
      <c r="AO230" s="60">
        <f t="shared" si="154"/>
        <v>433</v>
      </c>
      <c r="AP230" s="76">
        <f t="shared" si="154"/>
        <v>118</v>
      </c>
      <c r="AQ230" s="87">
        <f t="shared" si="154"/>
        <v>497</v>
      </c>
      <c r="AR230" s="95">
        <v>573</v>
      </c>
      <c r="AW230" s="91">
        <f t="shared" si="150"/>
        <v>4</v>
      </c>
      <c r="AX230" s="83"/>
      <c r="AY230" s="74"/>
      <c r="AZ230" s="58"/>
      <c r="BA230" s="59"/>
      <c r="BB230" s="59"/>
      <c r="BC230" s="59"/>
      <c r="BD230" s="59"/>
      <c r="BE230" s="59"/>
      <c r="BF230" s="59"/>
      <c r="BG230" s="59"/>
      <c r="BH230" s="59"/>
      <c r="BI230" s="59"/>
      <c r="BJ230" s="59"/>
      <c r="BK230" s="59"/>
      <c r="BL230" s="59"/>
      <c r="BM230" s="59"/>
      <c r="BN230" s="59"/>
      <c r="BO230" s="59"/>
      <c r="BP230" s="59"/>
      <c r="BQ230" s="60"/>
      <c r="BR230" s="76"/>
      <c r="BS230" s="87"/>
      <c r="BT230" s="95">
        <f t="shared" si="147"/>
        <v>-4</v>
      </c>
    </row>
    <row r="231" spans="9:72" ht="14.25" thickBot="1">
      <c r="I231" s="49">
        <f t="shared" si="148"/>
        <v>6924</v>
      </c>
      <c r="J231" s="49">
        <f t="shared" si="151"/>
        <v>6347</v>
      </c>
      <c r="K231" s="49">
        <f t="shared" si="153"/>
        <v>5770</v>
      </c>
      <c r="L231" s="49">
        <f aca="true" t="shared" si="155" ref="L231:L247">SUM(X231:AO231)</f>
        <v>5193</v>
      </c>
      <c r="M231" s="49">
        <f>SUM(Y231:AN231)</f>
        <v>4616</v>
      </c>
      <c r="U231" s="91">
        <v>572</v>
      </c>
      <c r="V231" s="83">
        <f aca="true" t="shared" si="156" ref="V231:AQ231">V194+46</f>
        <v>496</v>
      </c>
      <c r="W231" s="74">
        <f t="shared" si="156"/>
        <v>119</v>
      </c>
      <c r="X231" s="61">
        <f t="shared" si="156"/>
        <v>426</v>
      </c>
      <c r="Y231" s="55">
        <f t="shared" si="156"/>
        <v>175</v>
      </c>
      <c r="Z231" s="56">
        <f t="shared" si="156"/>
        <v>408</v>
      </c>
      <c r="AA231" s="56">
        <f t="shared" si="156"/>
        <v>170</v>
      </c>
      <c r="AB231" s="56">
        <f t="shared" si="156"/>
        <v>406</v>
      </c>
      <c r="AC231" s="56">
        <f t="shared" si="156"/>
        <v>172</v>
      </c>
      <c r="AD231" s="56">
        <f t="shared" si="156"/>
        <v>404</v>
      </c>
      <c r="AE231" s="56">
        <f t="shared" si="156"/>
        <v>403</v>
      </c>
      <c r="AF231" s="56">
        <f t="shared" si="156"/>
        <v>183</v>
      </c>
      <c r="AG231" s="56">
        <f t="shared" si="156"/>
        <v>168</v>
      </c>
      <c r="AH231" s="56">
        <f t="shared" si="156"/>
        <v>177</v>
      </c>
      <c r="AI231" s="56">
        <f t="shared" si="156"/>
        <v>178</v>
      </c>
      <c r="AJ231" s="56">
        <f t="shared" si="156"/>
        <v>398</v>
      </c>
      <c r="AK231" s="56">
        <f t="shared" si="156"/>
        <v>397</v>
      </c>
      <c r="AL231" s="56">
        <f t="shared" si="156"/>
        <v>181</v>
      </c>
      <c r="AM231" s="56">
        <f t="shared" si="156"/>
        <v>395</v>
      </c>
      <c r="AN231" s="57">
        <f t="shared" si="156"/>
        <v>401</v>
      </c>
      <c r="AO231" s="65">
        <f t="shared" si="156"/>
        <v>151</v>
      </c>
      <c r="AP231" s="76">
        <f t="shared" si="156"/>
        <v>458</v>
      </c>
      <c r="AQ231" s="87">
        <f t="shared" si="156"/>
        <v>81</v>
      </c>
      <c r="AR231" s="95">
        <v>5</v>
      </c>
      <c r="AW231" s="91">
        <f t="shared" si="150"/>
        <v>-5</v>
      </c>
      <c r="AX231" s="83"/>
      <c r="AY231" s="74"/>
      <c r="AZ231" s="61"/>
      <c r="BA231" s="55"/>
      <c r="BB231" s="56"/>
      <c r="BC231" s="56"/>
      <c r="BD231" s="56"/>
      <c r="BE231" s="56"/>
      <c r="BF231" s="56"/>
      <c r="BG231" s="56"/>
      <c r="BH231" s="56"/>
      <c r="BI231" s="56"/>
      <c r="BJ231" s="56"/>
      <c r="BK231" s="56"/>
      <c r="BL231" s="56"/>
      <c r="BM231" s="56"/>
      <c r="BN231" s="56"/>
      <c r="BO231" s="56"/>
      <c r="BP231" s="57"/>
      <c r="BQ231" s="65"/>
      <c r="BR231" s="76"/>
      <c r="BS231" s="87"/>
      <c r="BT231" s="95">
        <f t="shared" si="147"/>
        <v>5</v>
      </c>
    </row>
    <row r="232" spans="9:72" ht="14.25" thickBot="1">
      <c r="I232" s="49">
        <f t="shared" si="148"/>
        <v>6924</v>
      </c>
      <c r="J232" s="49">
        <f t="shared" si="151"/>
        <v>6347</v>
      </c>
      <c r="K232" s="49">
        <f t="shared" si="153"/>
        <v>5770</v>
      </c>
      <c r="L232" s="49">
        <f t="shared" si="155"/>
        <v>5193</v>
      </c>
      <c r="M232" s="49">
        <f aca="true" t="shared" si="157" ref="M232:M246">SUM(Y232:AN232)</f>
        <v>4616</v>
      </c>
      <c r="N232" s="49">
        <f>SUM(Z232:AM232)</f>
        <v>4039</v>
      </c>
      <c r="U232" s="91">
        <v>6</v>
      </c>
      <c r="V232" s="83">
        <f aca="true" t="shared" si="158" ref="V232:AQ232">V195+46</f>
        <v>82</v>
      </c>
      <c r="W232" s="74">
        <f t="shared" si="158"/>
        <v>457</v>
      </c>
      <c r="X232" s="61">
        <f t="shared" si="158"/>
        <v>150</v>
      </c>
      <c r="Y232" s="66">
        <f t="shared" si="158"/>
        <v>393</v>
      </c>
      <c r="Z232" s="41">
        <f t="shared" si="158"/>
        <v>203</v>
      </c>
      <c r="AA232" s="42">
        <f t="shared" si="158"/>
        <v>379</v>
      </c>
      <c r="AB232" s="42">
        <f t="shared" si="158"/>
        <v>199</v>
      </c>
      <c r="AC232" s="42">
        <f t="shared" si="158"/>
        <v>377</v>
      </c>
      <c r="AD232" s="42">
        <f t="shared" si="158"/>
        <v>201</v>
      </c>
      <c r="AE232" s="42">
        <f t="shared" si="158"/>
        <v>375</v>
      </c>
      <c r="AF232" s="42">
        <f t="shared" si="158"/>
        <v>191</v>
      </c>
      <c r="AG232" s="42">
        <f t="shared" si="158"/>
        <v>380</v>
      </c>
      <c r="AH232" s="42">
        <f t="shared" si="158"/>
        <v>205</v>
      </c>
      <c r="AI232" s="42">
        <f t="shared" si="158"/>
        <v>371</v>
      </c>
      <c r="AJ232" s="42">
        <f t="shared" si="158"/>
        <v>207</v>
      </c>
      <c r="AK232" s="42">
        <f t="shared" si="158"/>
        <v>369</v>
      </c>
      <c r="AL232" s="42">
        <f t="shared" si="158"/>
        <v>209</v>
      </c>
      <c r="AM232" s="43">
        <f t="shared" si="158"/>
        <v>373</v>
      </c>
      <c r="AN232" s="67">
        <f t="shared" si="158"/>
        <v>184</v>
      </c>
      <c r="AO232" s="65">
        <f t="shared" si="158"/>
        <v>427</v>
      </c>
      <c r="AP232" s="76">
        <f t="shared" si="158"/>
        <v>120</v>
      </c>
      <c r="AQ232" s="87">
        <f t="shared" si="158"/>
        <v>495</v>
      </c>
      <c r="AR232" s="95">
        <v>571</v>
      </c>
      <c r="AW232" s="91">
        <f t="shared" si="150"/>
        <v>6</v>
      </c>
      <c r="AX232" s="83"/>
      <c r="AY232" s="74"/>
      <c r="AZ232" s="61"/>
      <c r="BA232" s="66"/>
      <c r="BB232" s="41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3"/>
      <c r="BP232" s="67"/>
      <c r="BQ232" s="65"/>
      <c r="BR232" s="76"/>
      <c r="BS232" s="87"/>
      <c r="BT232" s="95">
        <f t="shared" si="147"/>
        <v>-6</v>
      </c>
    </row>
    <row r="233" spans="9:72" ht="14.25" thickBot="1">
      <c r="I233" s="49">
        <f t="shared" si="148"/>
        <v>6924</v>
      </c>
      <c r="J233" s="49">
        <f t="shared" si="151"/>
        <v>6347</v>
      </c>
      <c r="K233" s="49">
        <f t="shared" si="153"/>
        <v>5770</v>
      </c>
      <c r="L233" s="49">
        <f t="shared" si="155"/>
        <v>5193</v>
      </c>
      <c r="M233" s="49">
        <f t="shared" si="157"/>
        <v>4616</v>
      </c>
      <c r="N233" s="49">
        <f aca="true" t="shared" si="159" ref="N233:N245">SUM(Z233:AM233)</f>
        <v>4039</v>
      </c>
      <c r="O233" s="49">
        <f>SUM(AA233:AL233)</f>
        <v>3462</v>
      </c>
      <c r="U233" s="91">
        <v>570</v>
      </c>
      <c r="V233" s="83">
        <f aca="true" t="shared" si="160" ref="V233:AQ233">V196+46</f>
        <v>494</v>
      </c>
      <c r="W233" s="74">
        <f t="shared" si="160"/>
        <v>121</v>
      </c>
      <c r="X233" s="61">
        <f t="shared" si="160"/>
        <v>428</v>
      </c>
      <c r="Y233" s="66">
        <f t="shared" si="160"/>
        <v>185</v>
      </c>
      <c r="Z233" s="44">
        <f t="shared" si="160"/>
        <v>211</v>
      </c>
      <c r="AA233" s="33">
        <f t="shared" si="160"/>
        <v>350</v>
      </c>
      <c r="AB233" s="34">
        <f t="shared" si="160"/>
        <v>359</v>
      </c>
      <c r="AC233" s="34">
        <f t="shared" si="160"/>
        <v>219</v>
      </c>
      <c r="AD233" s="34">
        <f t="shared" si="160"/>
        <v>357</v>
      </c>
      <c r="AE233" s="34">
        <f t="shared" si="160"/>
        <v>221</v>
      </c>
      <c r="AF233" s="34">
        <f t="shared" si="160"/>
        <v>217</v>
      </c>
      <c r="AG233" s="34">
        <f t="shared" si="160"/>
        <v>238</v>
      </c>
      <c r="AH233" s="34">
        <f t="shared" si="160"/>
        <v>340</v>
      </c>
      <c r="AI233" s="34">
        <f t="shared" si="160"/>
        <v>236</v>
      </c>
      <c r="AJ233" s="34">
        <f t="shared" si="160"/>
        <v>342</v>
      </c>
      <c r="AK233" s="34">
        <f t="shared" si="160"/>
        <v>234</v>
      </c>
      <c r="AL233" s="35">
        <f t="shared" si="160"/>
        <v>349</v>
      </c>
      <c r="AM233" s="45">
        <f t="shared" si="160"/>
        <v>366</v>
      </c>
      <c r="AN233" s="67">
        <f t="shared" si="160"/>
        <v>392</v>
      </c>
      <c r="AO233" s="65">
        <f t="shared" si="160"/>
        <v>149</v>
      </c>
      <c r="AP233" s="76">
        <f t="shared" si="160"/>
        <v>456</v>
      </c>
      <c r="AQ233" s="87">
        <f t="shared" si="160"/>
        <v>83</v>
      </c>
      <c r="AR233" s="95">
        <v>7</v>
      </c>
      <c r="AW233" s="91">
        <f t="shared" si="150"/>
        <v>-7</v>
      </c>
      <c r="AX233" s="83"/>
      <c r="AY233" s="74"/>
      <c r="AZ233" s="61"/>
      <c r="BA233" s="66"/>
      <c r="BB233" s="44"/>
      <c r="BC233" s="33"/>
      <c r="BD233" s="34"/>
      <c r="BE233" s="34"/>
      <c r="BF233" s="34"/>
      <c r="BG233" s="34"/>
      <c r="BH233" s="34"/>
      <c r="BI233" s="34"/>
      <c r="BJ233" s="34"/>
      <c r="BK233" s="34"/>
      <c r="BL233" s="34"/>
      <c r="BM233" s="34"/>
      <c r="BN233" s="35"/>
      <c r="BO233" s="45"/>
      <c r="BP233" s="67"/>
      <c r="BQ233" s="65"/>
      <c r="BR233" s="76"/>
      <c r="BS233" s="87"/>
      <c r="BT233" s="95">
        <f t="shared" si="147"/>
        <v>7</v>
      </c>
    </row>
    <row r="234" spans="9:72" ht="14.25" thickBot="1">
      <c r="I234" s="49">
        <f t="shared" si="148"/>
        <v>6924</v>
      </c>
      <c r="J234" s="49">
        <f t="shared" si="151"/>
        <v>6347</v>
      </c>
      <c r="K234" s="49">
        <f t="shared" si="153"/>
        <v>5770</v>
      </c>
      <c r="L234" s="49">
        <f t="shared" si="155"/>
        <v>5193</v>
      </c>
      <c r="M234" s="49">
        <f t="shared" si="157"/>
        <v>4616</v>
      </c>
      <c r="N234" s="49">
        <f t="shared" si="159"/>
        <v>4039</v>
      </c>
      <c r="O234" s="49">
        <f aca="true" t="shared" si="161" ref="O234:O244">SUM(AA234:AL234)</f>
        <v>3462</v>
      </c>
      <c r="P234" s="49">
        <f>SUM(AB234:AK234)</f>
        <v>2885</v>
      </c>
      <c r="U234" s="91">
        <v>8</v>
      </c>
      <c r="V234" s="83">
        <f aca="true" t="shared" si="162" ref="V234:AQ234">V197+46</f>
        <v>84</v>
      </c>
      <c r="W234" s="74">
        <f t="shared" si="162"/>
        <v>455</v>
      </c>
      <c r="X234" s="61">
        <f t="shared" si="162"/>
        <v>148</v>
      </c>
      <c r="Y234" s="66">
        <f t="shared" si="162"/>
        <v>391</v>
      </c>
      <c r="Z234" s="44">
        <f t="shared" si="162"/>
        <v>365</v>
      </c>
      <c r="AA234" s="36">
        <f t="shared" si="162"/>
        <v>232</v>
      </c>
      <c r="AB234" s="25">
        <f t="shared" si="162"/>
        <v>330</v>
      </c>
      <c r="AC234" s="26">
        <f t="shared" si="162"/>
        <v>240</v>
      </c>
      <c r="AD234" s="26">
        <f t="shared" si="162"/>
        <v>336</v>
      </c>
      <c r="AE234" s="26">
        <f t="shared" si="162"/>
        <v>242</v>
      </c>
      <c r="AF234" s="26">
        <f t="shared" si="162"/>
        <v>252</v>
      </c>
      <c r="AG234" s="26">
        <f t="shared" si="162"/>
        <v>256</v>
      </c>
      <c r="AH234" s="26">
        <f t="shared" si="162"/>
        <v>322</v>
      </c>
      <c r="AI234" s="26">
        <f t="shared" si="162"/>
        <v>254</v>
      </c>
      <c r="AJ234" s="26">
        <f t="shared" si="162"/>
        <v>324</v>
      </c>
      <c r="AK234" s="27">
        <f t="shared" si="162"/>
        <v>329</v>
      </c>
      <c r="AL234" s="38">
        <f t="shared" si="162"/>
        <v>345</v>
      </c>
      <c r="AM234" s="45">
        <f t="shared" si="162"/>
        <v>212</v>
      </c>
      <c r="AN234" s="67">
        <f t="shared" si="162"/>
        <v>186</v>
      </c>
      <c r="AO234" s="65">
        <f t="shared" si="162"/>
        <v>429</v>
      </c>
      <c r="AP234" s="76">
        <f t="shared" si="162"/>
        <v>122</v>
      </c>
      <c r="AQ234" s="87">
        <f t="shared" si="162"/>
        <v>493</v>
      </c>
      <c r="AR234" s="95">
        <v>569</v>
      </c>
      <c r="AW234" s="91">
        <f t="shared" si="150"/>
        <v>8</v>
      </c>
      <c r="AX234" s="83"/>
      <c r="AY234" s="74"/>
      <c r="AZ234" s="61"/>
      <c r="BA234" s="66"/>
      <c r="BB234" s="44"/>
      <c r="BC234" s="36"/>
      <c r="BD234" s="25"/>
      <c r="BE234" s="26"/>
      <c r="BF234" s="26"/>
      <c r="BG234" s="26"/>
      <c r="BH234" s="26"/>
      <c r="BI234" s="26"/>
      <c r="BJ234" s="26"/>
      <c r="BK234" s="26"/>
      <c r="BL234" s="26"/>
      <c r="BM234" s="27"/>
      <c r="BN234" s="38"/>
      <c r="BO234" s="45"/>
      <c r="BP234" s="67"/>
      <c r="BQ234" s="65"/>
      <c r="BR234" s="76"/>
      <c r="BS234" s="87"/>
      <c r="BT234" s="95">
        <f t="shared" si="147"/>
        <v>-8</v>
      </c>
    </row>
    <row r="235" spans="9:72" ht="14.25" thickBot="1">
      <c r="I235" s="49">
        <f t="shared" si="148"/>
        <v>6924</v>
      </c>
      <c r="J235" s="49">
        <f t="shared" si="151"/>
        <v>6347</v>
      </c>
      <c r="K235" s="49">
        <f t="shared" si="153"/>
        <v>5770</v>
      </c>
      <c r="L235" s="49">
        <f t="shared" si="155"/>
        <v>5193</v>
      </c>
      <c r="M235" s="49">
        <f t="shared" si="157"/>
        <v>4616</v>
      </c>
      <c r="N235" s="49">
        <f t="shared" si="159"/>
        <v>4039</v>
      </c>
      <c r="O235" s="49">
        <f t="shared" si="161"/>
        <v>3462</v>
      </c>
      <c r="P235" s="49">
        <f aca="true" t="shared" si="163" ref="P235:P243">SUM(AB235:AK235)</f>
        <v>2885</v>
      </c>
      <c r="Q235" s="49">
        <f>SUM(AC235:AJ235)</f>
        <v>2308</v>
      </c>
      <c r="U235" s="91">
        <v>568</v>
      </c>
      <c r="V235" s="83">
        <f aca="true" t="shared" si="164" ref="V235:AQ235">V198+46</f>
        <v>492</v>
      </c>
      <c r="W235" s="74">
        <f t="shared" si="164"/>
        <v>123</v>
      </c>
      <c r="X235" s="61">
        <f t="shared" si="164"/>
        <v>430</v>
      </c>
      <c r="Y235" s="66">
        <f t="shared" si="164"/>
        <v>187</v>
      </c>
      <c r="Z235" s="44">
        <f t="shared" si="164"/>
        <v>213</v>
      </c>
      <c r="AA235" s="36">
        <f t="shared" si="164"/>
        <v>231</v>
      </c>
      <c r="AB235" s="28">
        <f t="shared" si="164"/>
        <v>326</v>
      </c>
      <c r="AC235" s="17">
        <f t="shared" si="164"/>
        <v>313</v>
      </c>
      <c r="AD235" s="18">
        <f t="shared" si="164"/>
        <v>268</v>
      </c>
      <c r="AE235" s="18">
        <f t="shared" si="164"/>
        <v>308</v>
      </c>
      <c r="AF235" s="18">
        <f t="shared" si="164"/>
        <v>270</v>
      </c>
      <c r="AG235" s="18">
        <f t="shared" si="164"/>
        <v>257</v>
      </c>
      <c r="AH235" s="18">
        <f t="shared" si="164"/>
        <v>259</v>
      </c>
      <c r="AI235" s="18">
        <f t="shared" si="164"/>
        <v>319</v>
      </c>
      <c r="AJ235" s="19">
        <f t="shared" si="164"/>
        <v>314</v>
      </c>
      <c r="AK235" s="32">
        <f t="shared" si="164"/>
        <v>251</v>
      </c>
      <c r="AL235" s="38">
        <f t="shared" si="164"/>
        <v>346</v>
      </c>
      <c r="AM235" s="45">
        <f t="shared" si="164"/>
        <v>364</v>
      </c>
      <c r="AN235" s="67">
        <f t="shared" si="164"/>
        <v>390</v>
      </c>
      <c r="AO235" s="65">
        <f t="shared" si="164"/>
        <v>147</v>
      </c>
      <c r="AP235" s="76">
        <f t="shared" si="164"/>
        <v>454</v>
      </c>
      <c r="AQ235" s="87">
        <f t="shared" si="164"/>
        <v>85</v>
      </c>
      <c r="AR235" s="95">
        <v>9</v>
      </c>
      <c r="AW235" s="91">
        <f t="shared" si="150"/>
        <v>-9</v>
      </c>
      <c r="AX235" s="83"/>
      <c r="AY235" s="74"/>
      <c r="AZ235" s="61"/>
      <c r="BA235" s="66"/>
      <c r="BB235" s="44"/>
      <c r="BC235" s="36"/>
      <c r="BD235" s="28"/>
      <c r="BE235" s="17"/>
      <c r="BF235" s="18"/>
      <c r="BG235" s="18"/>
      <c r="BH235" s="18"/>
      <c r="BI235" s="18"/>
      <c r="BJ235" s="18"/>
      <c r="BK235" s="18"/>
      <c r="BL235" s="19"/>
      <c r="BM235" s="32"/>
      <c r="BN235" s="38"/>
      <c r="BO235" s="45"/>
      <c r="BP235" s="67"/>
      <c r="BQ235" s="65"/>
      <c r="BR235" s="76"/>
      <c r="BS235" s="87"/>
      <c r="BT235" s="95">
        <f t="shared" si="147"/>
        <v>9</v>
      </c>
    </row>
    <row r="236" spans="9:72" ht="14.25" thickBot="1">
      <c r="I236" s="49">
        <f t="shared" si="148"/>
        <v>6924</v>
      </c>
      <c r="J236" s="49">
        <f t="shared" si="151"/>
        <v>6347</v>
      </c>
      <c r="K236" s="49">
        <f t="shared" si="153"/>
        <v>5770</v>
      </c>
      <c r="L236" s="49">
        <f t="shared" si="155"/>
        <v>5193</v>
      </c>
      <c r="M236" s="49">
        <f t="shared" si="157"/>
        <v>4616</v>
      </c>
      <c r="N236" s="49">
        <f t="shared" si="159"/>
        <v>4039</v>
      </c>
      <c r="O236" s="49">
        <f t="shared" si="161"/>
        <v>3462</v>
      </c>
      <c r="P236" s="49">
        <f t="shared" si="163"/>
        <v>2885</v>
      </c>
      <c r="Q236" s="49">
        <f aca="true" t="shared" si="165" ref="Q236:Q242">SUM(AC236:AJ236)</f>
        <v>2308</v>
      </c>
      <c r="R236" s="49">
        <f aca="true" t="shared" si="166" ref="R236:R241">SUM(AD236:AI236)</f>
        <v>1731</v>
      </c>
      <c r="U236" s="91">
        <v>10</v>
      </c>
      <c r="V236" s="83">
        <f aca="true" t="shared" si="167" ref="V236:AQ236">V199+46</f>
        <v>86</v>
      </c>
      <c r="W236" s="74">
        <f t="shared" si="167"/>
        <v>453</v>
      </c>
      <c r="X236" s="61">
        <f t="shared" si="167"/>
        <v>146</v>
      </c>
      <c r="Y236" s="66">
        <f t="shared" si="167"/>
        <v>389</v>
      </c>
      <c r="Z236" s="44">
        <f t="shared" si="167"/>
        <v>363</v>
      </c>
      <c r="AA236" s="36">
        <f t="shared" si="167"/>
        <v>347</v>
      </c>
      <c r="AB236" s="28">
        <f t="shared" si="167"/>
        <v>250</v>
      </c>
      <c r="AC236" s="20">
        <f t="shared" si="167"/>
        <v>266</v>
      </c>
      <c r="AD236" s="50">
        <f t="shared" si="167"/>
        <v>271</v>
      </c>
      <c r="AE236" s="51">
        <f t="shared" si="167"/>
        <v>276</v>
      </c>
      <c r="AF236" s="51">
        <f t="shared" si="167"/>
        <v>279</v>
      </c>
      <c r="AG236" s="51">
        <f t="shared" si="167"/>
        <v>304</v>
      </c>
      <c r="AH236" s="51">
        <f t="shared" si="167"/>
        <v>302</v>
      </c>
      <c r="AI236" s="52">
        <f t="shared" si="167"/>
        <v>299</v>
      </c>
      <c r="AJ236" s="24">
        <f t="shared" si="167"/>
        <v>311</v>
      </c>
      <c r="AK236" s="32">
        <f t="shared" si="167"/>
        <v>327</v>
      </c>
      <c r="AL236" s="38">
        <f t="shared" si="167"/>
        <v>230</v>
      </c>
      <c r="AM236" s="45">
        <f t="shared" si="167"/>
        <v>214</v>
      </c>
      <c r="AN236" s="67">
        <f t="shared" si="167"/>
        <v>188</v>
      </c>
      <c r="AO236" s="65">
        <f t="shared" si="167"/>
        <v>431</v>
      </c>
      <c r="AP236" s="76">
        <f t="shared" si="167"/>
        <v>124</v>
      </c>
      <c r="AQ236" s="87">
        <f t="shared" si="167"/>
        <v>491</v>
      </c>
      <c r="AR236" s="95">
        <v>567</v>
      </c>
      <c r="AW236" s="91">
        <f t="shared" si="150"/>
        <v>10</v>
      </c>
      <c r="AX236" s="83"/>
      <c r="AY236" s="74"/>
      <c r="AZ236" s="61"/>
      <c r="BA236" s="66"/>
      <c r="BB236" s="44"/>
      <c r="BC236" s="36"/>
      <c r="BD236" s="28"/>
      <c r="BE236" s="20"/>
      <c r="BF236" s="50"/>
      <c r="BG236" s="51"/>
      <c r="BH236" s="51"/>
      <c r="BI236" s="51"/>
      <c r="BJ236" s="51"/>
      <c r="BK236" s="52"/>
      <c r="BL236" s="24"/>
      <c r="BM236" s="32"/>
      <c r="BN236" s="38"/>
      <c r="BO236" s="45"/>
      <c r="BP236" s="67"/>
      <c r="BQ236" s="65"/>
      <c r="BR236" s="76"/>
      <c r="BS236" s="87"/>
      <c r="BT236" s="95">
        <f t="shared" si="147"/>
        <v>-10</v>
      </c>
    </row>
    <row r="237" spans="9:72" ht="13.5">
      <c r="I237" s="49">
        <f t="shared" si="148"/>
        <v>6924</v>
      </c>
      <c r="J237" s="49">
        <f t="shared" si="151"/>
        <v>6347</v>
      </c>
      <c r="K237" s="49">
        <f t="shared" si="153"/>
        <v>5770</v>
      </c>
      <c r="L237" s="49">
        <f t="shared" si="155"/>
        <v>5193</v>
      </c>
      <c r="M237" s="49">
        <f t="shared" si="157"/>
        <v>4616</v>
      </c>
      <c r="N237" s="49">
        <f t="shared" si="159"/>
        <v>4039</v>
      </c>
      <c r="O237" s="49">
        <f t="shared" si="161"/>
        <v>3462</v>
      </c>
      <c r="P237" s="49">
        <f t="shared" si="163"/>
        <v>2885</v>
      </c>
      <c r="Q237" s="49">
        <f t="shared" si="165"/>
        <v>2308</v>
      </c>
      <c r="R237" s="49">
        <f t="shared" si="166"/>
        <v>1731</v>
      </c>
      <c r="S237" s="49">
        <f>SUM(AE237:AH237)</f>
        <v>1154</v>
      </c>
      <c r="U237" s="91">
        <v>566</v>
      </c>
      <c r="V237" s="83">
        <f aca="true" t="shared" si="168" ref="V237:AQ237">V200+46</f>
        <v>490</v>
      </c>
      <c r="W237" s="74">
        <f t="shared" si="168"/>
        <v>125</v>
      </c>
      <c r="X237" s="61">
        <f t="shared" si="168"/>
        <v>432</v>
      </c>
      <c r="Y237" s="66">
        <f t="shared" si="168"/>
        <v>189</v>
      </c>
      <c r="Z237" s="44">
        <f t="shared" si="168"/>
        <v>215</v>
      </c>
      <c r="AA237" s="36">
        <f t="shared" si="168"/>
        <v>348</v>
      </c>
      <c r="AB237" s="28">
        <f t="shared" si="168"/>
        <v>328</v>
      </c>
      <c r="AC237" s="20">
        <f t="shared" si="168"/>
        <v>265</v>
      </c>
      <c r="AD237" s="53">
        <f t="shared" si="168"/>
        <v>305</v>
      </c>
      <c r="AE237" s="1">
        <f t="shared" si="168"/>
        <v>281</v>
      </c>
      <c r="AF237" s="2">
        <f t="shared" si="168"/>
        <v>288</v>
      </c>
      <c r="AG237" s="2">
        <f t="shared" si="168"/>
        <v>293</v>
      </c>
      <c r="AH237" s="3">
        <f t="shared" si="168"/>
        <v>292</v>
      </c>
      <c r="AI237" s="54">
        <f t="shared" si="168"/>
        <v>272</v>
      </c>
      <c r="AJ237" s="24">
        <f t="shared" si="168"/>
        <v>312</v>
      </c>
      <c r="AK237" s="32">
        <f t="shared" si="168"/>
        <v>249</v>
      </c>
      <c r="AL237" s="38">
        <f t="shared" si="168"/>
        <v>229</v>
      </c>
      <c r="AM237" s="45">
        <f t="shared" si="168"/>
        <v>362</v>
      </c>
      <c r="AN237" s="67">
        <f t="shared" si="168"/>
        <v>388</v>
      </c>
      <c r="AO237" s="65">
        <f t="shared" si="168"/>
        <v>145</v>
      </c>
      <c r="AP237" s="76">
        <f t="shared" si="168"/>
        <v>452</v>
      </c>
      <c r="AQ237" s="87">
        <f t="shared" si="168"/>
        <v>87</v>
      </c>
      <c r="AR237" s="95">
        <v>11</v>
      </c>
      <c r="AW237" s="91">
        <f t="shared" si="150"/>
        <v>-11</v>
      </c>
      <c r="AX237" s="83"/>
      <c r="AY237" s="74"/>
      <c r="AZ237" s="61"/>
      <c r="BA237" s="66"/>
      <c r="BB237" s="44"/>
      <c r="BC237" s="36"/>
      <c r="BD237" s="28"/>
      <c r="BE237" s="20"/>
      <c r="BF237" s="53"/>
      <c r="BG237" s="1"/>
      <c r="BH237" s="2"/>
      <c r="BI237" s="2"/>
      <c r="BJ237" s="3"/>
      <c r="BK237" s="54"/>
      <c r="BL237" s="24"/>
      <c r="BM237" s="32"/>
      <c r="BN237" s="38"/>
      <c r="BO237" s="45"/>
      <c r="BP237" s="67"/>
      <c r="BQ237" s="65"/>
      <c r="BR237" s="76"/>
      <c r="BS237" s="87"/>
      <c r="BT237" s="95">
        <f t="shared" si="147"/>
        <v>11</v>
      </c>
    </row>
    <row r="238" spans="9:72" ht="13.5">
      <c r="I238" s="49">
        <f t="shared" si="148"/>
        <v>6924</v>
      </c>
      <c r="J238" s="49">
        <f t="shared" si="151"/>
        <v>6347</v>
      </c>
      <c r="K238" s="49">
        <f t="shared" si="153"/>
        <v>5770</v>
      </c>
      <c r="L238" s="49">
        <f t="shared" si="155"/>
        <v>5193</v>
      </c>
      <c r="M238" s="49">
        <f t="shared" si="157"/>
        <v>4616</v>
      </c>
      <c r="N238" s="49">
        <f t="shared" si="159"/>
        <v>4039</v>
      </c>
      <c r="O238" s="49">
        <f t="shared" si="161"/>
        <v>3462</v>
      </c>
      <c r="P238" s="49">
        <f t="shared" si="163"/>
        <v>2885</v>
      </c>
      <c r="Q238" s="49">
        <f t="shared" si="165"/>
        <v>2308</v>
      </c>
      <c r="R238" s="49">
        <f t="shared" si="166"/>
        <v>1731</v>
      </c>
      <c r="S238" s="49">
        <f>SUM(AE238:AH238)</f>
        <v>1154</v>
      </c>
      <c r="U238" s="91">
        <v>576</v>
      </c>
      <c r="V238" s="83">
        <f aca="true" t="shared" si="169" ref="V238:AQ238">V201+46</f>
        <v>88</v>
      </c>
      <c r="W238" s="74">
        <f t="shared" si="169"/>
        <v>451</v>
      </c>
      <c r="X238" s="61">
        <f t="shared" si="169"/>
        <v>135</v>
      </c>
      <c r="Y238" s="66">
        <f t="shared" si="169"/>
        <v>387</v>
      </c>
      <c r="Z238" s="44">
        <f t="shared" si="169"/>
        <v>361</v>
      </c>
      <c r="AA238" s="36">
        <f t="shared" si="169"/>
        <v>355</v>
      </c>
      <c r="AB238" s="28">
        <f t="shared" si="169"/>
        <v>243</v>
      </c>
      <c r="AC238" s="20">
        <f t="shared" si="169"/>
        <v>260</v>
      </c>
      <c r="AD238" s="53">
        <f t="shared" si="169"/>
        <v>303</v>
      </c>
      <c r="AE238" s="4">
        <f t="shared" si="169"/>
        <v>295</v>
      </c>
      <c r="AF238" s="11">
        <f t="shared" si="169"/>
        <v>290</v>
      </c>
      <c r="AG238" s="11">
        <f t="shared" si="169"/>
        <v>283</v>
      </c>
      <c r="AH238" s="6">
        <f t="shared" si="169"/>
        <v>286</v>
      </c>
      <c r="AI238" s="54">
        <f t="shared" si="169"/>
        <v>274</v>
      </c>
      <c r="AJ238" s="24">
        <f t="shared" si="169"/>
        <v>317</v>
      </c>
      <c r="AK238" s="32">
        <f t="shared" si="169"/>
        <v>334</v>
      </c>
      <c r="AL238" s="38">
        <f t="shared" si="169"/>
        <v>222</v>
      </c>
      <c r="AM238" s="45">
        <f t="shared" si="169"/>
        <v>216</v>
      </c>
      <c r="AN238" s="67">
        <f t="shared" si="169"/>
        <v>190</v>
      </c>
      <c r="AO238" s="65">
        <f t="shared" si="169"/>
        <v>442</v>
      </c>
      <c r="AP238" s="76">
        <f t="shared" si="169"/>
        <v>126</v>
      </c>
      <c r="AQ238" s="87">
        <f t="shared" si="169"/>
        <v>489</v>
      </c>
      <c r="AR238" s="95">
        <v>1</v>
      </c>
      <c r="AW238" s="91">
        <f t="shared" si="150"/>
        <v>-1</v>
      </c>
      <c r="AX238" s="83"/>
      <c r="AY238" s="74"/>
      <c r="AZ238" s="61"/>
      <c r="BA238" s="66"/>
      <c r="BB238" s="44"/>
      <c r="BC238" s="36"/>
      <c r="BD238" s="28"/>
      <c r="BE238" s="20"/>
      <c r="BF238" s="53"/>
      <c r="BG238" s="4"/>
      <c r="BH238" s="11"/>
      <c r="BI238" s="11"/>
      <c r="BJ238" s="6"/>
      <c r="BK238" s="54"/>
      <c r="BL238" s="24"/>
      <c r="BM238" s="32"/>
      <c r="BN238" s="38"/>
      <c r="BO238" s="45"/>
      <c r="BP238" s="67"/>
      <c r="BQ238" s="65"/>
      <c r="BR238" s="76"/>
      <c r="BS238" s="87"/>
      <c r="BT238" s="95">
        <f t="shared" si="147"/>
        <v>1</v>
      </c>
    </row>
    <row r="239" spans="9:72" ht="13.5">
      <c r="I239" s="49">
        <f t="shared" si="148"/>
        <v>6924</v>
      </c>
      <c r="J239" s="49">
        <f t="shared" si="151"/>
        <v>6347</v>
      </c>
      <c r="K239" s="49">
        <f t="shared" si="153"/>
        <v>5770</v>
      </c>
      <c r="L239" s="49">
        <f t="shared" si="155"/>
        <v>5193</v>
      </c>
      <c r="M239" s="49">
        <f t="shared" si="157"/>
        <v>4616</v>
      </c>
      <c r="N239" s="49">
        <f t="shared" si="159"/>
        <v>4039</v>
      </c>
      <c r="O239" s="49">
        <f t="shared" si="161"/>
        <v>3462</v>
      </c>
      <c r="P239" s="49">
        <f t="shared" si="163"/>
        <v>2885</v>
      </c>
      <c r="Q239" s="49">
        <f t="shared" si="165"/>
        <v>2308</v>
      </c>
      <c r="R239" s="49">
        <f t="shared" si="166"/>
        <v>1731</v>
      </c>
      <c r="S239" s="49">
        <f>SUM(AE239:AH239)</f>
        <v>1154</v>
      </c>
      <c r="U239" s="91">
        <v>531</v>
      </c>
      <c r="V239" s="83">
        <f aca="true" t="shared" si="170" ref="V239:AQ239">V202+46</f>
        <v>78</v>
      </c>
      <c r="W239" s="74">
        <f t="shared" si="170"/>
        <v>488</v>
      </c>
      <c r="X239" s="61">
        <f t="shared" si="170"/>
        <v>450</v>
      </c>
      <c r="Y239" s="66">
        <f t="shared" si="170"/>
        <v>416</v>
      </c>
      <c r="Z239" s="44">
        <f t="shared" si="170"/>
        <v>367</v>
      </c>
      <c r="AA239" s="36">
        <f t="shared" si="170"/>
        <v>344</v>
      </c>
      <c r="AB239" s="28">
        <f t="shared" si="170"/>
        <v>338</v>
      </c>
      <c r="AC239" s="20">
        <f t="shared" si="170"/>
        <v>310</v>
      </c>
      <c r="AD239" s="53">
        <f t="shared" si="170"/>
        <v>297</v>
      </c>
      <c r="AE239" s="4">
        <f t="shared" si="170"/>
        <v>284</v>
      </c>
      <c r="AF239" s="11">
        <f t="shared" si="170"/>
        <v>285</v>
      </c>
      <c r="AG239" s="11">
        <f t="shared" si="170"/>
        <v>296</v>
      </c>
      <c r="AH239" s="6">
        <f t="shared" si="170"/>
        <v>289</v>
      </c>
      <c r="AI239" s="54">
        <f t="shared" si="170"/>
        <v>280</v>
      </c>
      <c r="AJ239" s="24">
        <f t="shared" si="170"/>
        <v>267</v>
      </c>
      <c r="AK239" s="32">
        <f t="shared" si="170"/>
        <v>239</v>
      </c>
      <c r="AL239" s="38">
        <f t="shared" si="170"/>
        <v>233</v>
      </c>
      <c r="AM239" s="45">
        <f t="shared" si="170"/>
        <v>210</v>
      </c>
      <c r="AN239" s="67">
        <f t="shared" si="170"/>
        <v>161</v>
      </c>
      <c r="AO239" s="65">
        <f t="shared" si="170"/>
        <v>127</v>
      </c>
      <c r="AP239" s="76">
        <f t="shared" si="170"/>
        <v>89</v>
      </c>
      <c r="AQ239" s="87">
        <f t="shared" si="170"/>
        <v>499</v>
      </c>
      <c r="AR239" s="95">
        <v>46</v>
      </c>
      <c r="AW239" s="91">
        <f t="shared" si="150"/>
        <v>-46</v>
      </c>
      <c r="AX239" s="83"/>
      <c r="AY239" s="74"/>
      <c r="AZ239" s="61"/>
      <c r="BA239" s="66"/>
      <c r="BB239" s="44"/>
      <c r="BC239" s="36"/>
      <c r="BD239" s="28"/>
      <c r="BE239" s="20"/>
      <c r="BF239" s="53"/>
      <c r="BG239" s="4"/>
      <c r="BH239" s="11"/>
      <c r="BI239" s="11"/>
      <c r="BJ239" s="6"/>
      <c r="BK239" s="54"/>
      <c r="BL239" s="24"/>
      <c r="BM239" s="32"/>
      <c r="BN239" s="38"/>
      <c r="BO239" s="45"/>
      <c r="BP239" s="67"/>
      <c r="BQ239" s="65"/>
      <c r="BR239" s="76"/>
      <c r="BS239" s="87"/>
      <c r="BT239" s="95">
        <f t="shared" si="147"/>
        <v>46</v>
      </c>
    </row>
    <row r="240" spans="9:72" ht="14.25" thickBot="1">
      <c r="I240" s="49">
        <f t="shared" si="148"/>
        <v>6924</v>
      </c>
      <c r="J240" s="49">
        <f t="shared" si="151"/>
        <v>6347</v>
      </c>
      <c r="K240" s="49">
        <f t="shared" si="153"/>
        <v>5770</v>
      </c>
      <c r="L240" s="49">
        <f t="shared" si="155"/>
        <v>5193</v>
      </c>
      <c r="M240" s="49">
        <f t="shared" si="157"/>
        <v>4616</v>
      </c>
      <c r="N240" s="49">
        <f t="shared" si="159"/>
        <v>4039</v>
      </c>
      <c r="O240" s="49">
        <f t="shared" si="161"/>
        <v>3462</v>
      </c>
      <c r="P240" s="49">
        <f t="shared" si="163"/>
        <v>2885</v>
      </c>
      <c r="Q240" s="49">
        <f t="shared" si="165"/>
        <v>2308</v>
      </c>
      <c r="R240" s="49">
        <f t="shared" si="166"/>
        <v>1731</v>
      </c>
      <c r="S240" s="49">
        <f>SUM(AE240:AH240)</f>
        <v>1154</v>
      </c>
      <c r="U240" s="91">
        <v>45</v>
      </c>
      <c r="V240" s="83">
        <f aca="true" t="shared" si="171" ref="V240:AQ240">V203+46</f>
        <v>56</v>
      </c>
      <c r="W240" s="74">
        <f t="shared" si="171"/>
        <v>480</v>
      </c>
      <c r="X240" s="61">
        <f t="shared" si="171"/>
        <v>142</v>
      </c>
      <c r="Y240" s="66">
        <f t="shared" si="171"/>
        <v>410</v>
      </c>
      <c r="Z240" s="44">
        <f t="shared" si="171"/>
        <v>381</v>
      </c>
      <c r="AA240" s="36">
        <f t="shared" si="171"/>
        <v>226</v>
      </c>
      <c r="AB240" s="28">
        <f t="shared" si="171"/>
        <v>246</v>
      </c>
      <c r="AC240" s="20">
        <f t="shared" si="171"/>
        <v>315</v>
      </c>
      <c r="AD240" s="53">
        <f t="shared" si="171"/>
        <v>277</v>
      </c>
      <c r="AE240" s="7">
        <f t="shared" si="171"/>
        <v>294</v>
      </c>
      <c r="AF240" s="8">
        <f t="shared" si="171"/>
        <v>291</v>
      </c>
      <c r="AG240" s="8">
        <f t="shared" si="171"/>
        <v>282</v>
      </c>
      <c r="AH240" s="9">
        <f t="shared" si="171"/>
        <v>287</v>
      </c>
      <c r="AI240" s="54">
        <f t="shared" si="171"/>
        <v>300</v>
      </c>
      <c r="AJ240" s="24">
        <f t="shared" si="171"/>
        <v>262</v>
      </c>
      <c r="AK240" s="32">
        <f t="shared" si="171"/>
        <v>331</v>
      </c>
      <c r="AL240" s="38">
        <f t="shared" si="171"/>
        <v>351</v>
      </c>
      <c r="AM240" s="45">
        <f t="shared" si="171"/>
        <v>196</v>
      </c>
      <c r="AN240" s="67">
        <f t="shared" si="171"/>
        <v>167</v>
      </c>
      <c r="AO240" s="65">
        <f t="shared" si="171"/>
        <v>435</v>
      </c>
      <c r="AP240" s="76">
        <f t="shared" si="171"/>
        <v>97</v>
      </c>
      <c r="AQ240" s="87">
        <f t="shared" si="171"/>
        <v>521</v>
      </c>
      <c r="AR240" s="95">
        <v>532</v>
      </c>
      <c r="AW240" s="91">
        <f t="shared" si="150"/>
        <v>45</v>
      </c>
      <c r="AX240" s="83"/>
      <c r="AY240" s="74"/>
      <c r="AZ240" s="61"/>
      <c r="BA240" s="66"/>
      <c r="BB240" s="44"/>
      <c r="BC240" s="36"/>
      <c r="BD240" s="28"/>
      <c r="BE240" s="20"/>
      <c r="BF240" s="53"/>
      <c r="BG240" s="7"/>
      <c r="BH240" s="8"/>
      <c r="BI240" s="8"/>
      <c r="BJ240" s="9"/>
      <c r="BK240" s="54"/>
      <c r="BL240" s="24"/>
      <c r="BM240" s="32"/>
      <c r="BN240" s="38"/>
      <c r="BO240" s="45"/>
      <c r="BP240" s="67"/>
      <c r="BQ240" s="65"/>
      <c r="BR240" s="76"/>
      <c r="BS240" s="87"/>
      <c r="BT240" s="95">
        <f t="shared" si="147"/>
        <v>-45</v>
      </c>
    </row>
    <row r="241" spans="9:72" ht="14.25" thickBot="1">
      <c r="I241" s="49">
        <f t="shared" si="148"/>
        <v>6924</v>
      </c>
      <c r="J241" s="49">
        <f t="shared" si="151"/>
        <v>6347</v>
      </c>
      <c r="K241" s="49">
        <f t="shared" si="153"/>
        <v>5770</v>
      </c>
      <c r="L241" s="49">
        <f t="shared" si="155"/>
        <v>5193</v>
      </c>
      <c r="M241" s="49">
        <f t="shared" si="157"/>
        <v>4616</v>
      </c>
      <c r="N241" s="49">
        <f t="shared" si="159"/>
        <v>4039</v>
      </c>
      <c r="O241" s="49">
        <f t="shared" si="161"/>
        <v>3462</v>
      </c>
      <c r="P241" s="49">
        <f t="shared" si="163"/>
        <v>2885</v>
      </c>
      <c r="Q241" s="49">
        <f t="shared" si="165"/>
        <v>2308</v>
      </c>
      <c r="R241" s="49">
        <f t="shared" si="166"/>
        <v>1731</v>
      </c>
      <c r="U241" s="91">
        <v>533</v>
      </c>
      <c r="V241" s="83">
        <f aca="true" t="shared" si="172" ref="V241:AQ241">V204+46</f>
        <v>522</v>
      </c>
      <c r="W241" s="74">
        <f t="shared" si="172"/>
        <v>96</v>
      </c>
      <c r="X241" s="61">
        <f t="shared" si="172"/>
        <v>436</v>
      </c>
      <c r="Y241" s="66">
        <f t="shared" si="172"/>
        <v>166</v>
      </c>
      <c r="Z241" s="44">
        <f t="shared" si="172"/>
        <v>195</v>
      </c>
      <c r="AA241" s="36">
        <f t="shared" si="172"/>
        <v>225</v>
      </c>
      <c r="AB241" s="28">
        <f t="shared" si="172"/>
        <v>332</v>
      </c>
      <c r="AC241" s="20">
        <f t="shared" si="172"/>
        <v>316</v>
      </c>
      <c r="AD241" s="14">
        <f t="shared" si="172"/>
        <v>278</v>
      </c>
      <c r="AE241" s="15">
        <f t="shared" si="172"/>
        <v>301</v>
      </c>
      <c r="AF241" s="15">
        <f t="shared" si="172"/>
        <v>298</v>
      </c>
      <c r="AG241" s="15">
        <f t="shared" si="172"/>
        <v>273</v>
      </c>
      <c r="AH241" s="15">
        <f t="shared" si="172"/>
        <v>275</v>
      </c>
      <c r="AI241" s="16">
        <f t="shared" si="172"/>
        <v>306</v>
      </c>
      <c r="AJ241" s="24">
        <f t="shared" si="172"/>
        <v>261</v>
      </c>
      <c r="AK241" s="32">
        <f t="shared" si="172"/>
        <v>245</v>
      </c>
      <c r="AL241" s="38">
        <f t="shared" si="172"/>
        <v>352</v>
      </c>
      <c r="AM241" s="45">
        <f t="shared" si="172"/>
        <v>382</v>
      </c>
      <c r="AN241" s="67">
        <f t="shared" si="172"/>
        <v>411</v>
      </c>
      <c r="AO241" s="65">
        <f t="shared" si="172"/>
        <v>141</v>
      </c>
      <c r="AP241" s="76">
        <f t="shared" si="172"/>
        <v>481</v>
      </c>
      <c r="AQ241" s="87">
        <f t="shared" si="172"/>
        <v>55</v>
      </c>
      <c r="AR241" s="95">
        <v>44</v>
      </c>
      <c r="AW241" s="91">
        <f t="shared" si="150"/>
        <v>-44</v>
      </c>
      <c r="AX241" s="83"/>
      <c r="AY241" s="74"/>
      <c r="AZ241" s="61"/>
      <c r="BA241" s="66"/>
      <c r="BB241" s="44"/>
      <c r="BC241" s="36"/>
      <c r="BD241" s="28"/>
      <c r="BE241" s="20"/>
      <c r="BF241" s="14"/>
      <c r="BG241" s="15"/>
      <c r="BH241" s="15"/>
      <c r="BI241" s="15"/>
      <c r="BJ241" s="15"/>
      <c r="BK241" s="16"/>
      <c r="BL241" s="24"/>
      <c r="BM241" s="32"/>
      <c r="BN241" s="38"/>
      <c r="BO241" s="45"/>
      <c r="BP241" s="67"/>
      <c r="BQ241" s="65"/>
      <c r="BR241" s="76"/>
      <c r="BS241" s="87"/>
      <c r="BT241" s="95">
        <f t="shared" si="147"/>
        <v>44</v>
      </c>
    </row>
    <row r="242" spans="9:72" ht="14.25" thickBot="1">
      <c r="I242" s="49">
        <f t="shared" si="148"/>
        <v>6924</v>
      </c>
      <c r="J242" s="49">
        <f t="shared" si="151"/>
        <v>6347</v>
      </c>
      <c r="K242" s="49">
        <f t="shared" si="153"/>
        <v>5770</v>
      </c>
      <c r="L242" s="49">
        <f t="shared" si="155"/>
        <v>5193</v>
      </c>
      <c r="M242" s="49">
        <f t="shared" si="157"/>
        <v>4616</v>
      </c>
      <c r="N242" s="49">
        <f t="shared" si="159"/>
        <v>4039</v>
      </c>
      <c r="O242" s="49">
        <f t="shared" si="161"/>
        <v>3462</v>
      </c>
      <c r="P242" s="49">
        <f t="shared" si="163"/>
        <v>2885</v>
      </c>
      <c r="Q242" s="49">
        <f t="shared" si="165"/>
        <v>2308</v>
      </c>
      <c r="U242" s="91">
        <v>43</v>
      </c>
      <c r="V242" s="83">
        <f aca="true" t="shared" si="173" ref="V242:AQ242">V205+46</f>
        <v>54</v>
      </c>
      <c r="W242" s="74">
        <f t="shared" si="173"/>
        <v>482</v>
      </c>
      <c r="X242" s="61">
        <f t="shared" si="173"/>
        <v>140</v>
      </c>
      <c r="Y242" s="66">
        <f t="shared" si="173"/>
        <v>412</v>
      </c>
      <c r="Z242" s="44">
        <f t="shared" si="173"/>
        <v>383</v>
      </c>
      <c r="AA242" s="36">
        <f t="shared" si="173"/>
        <v>353</v>
      </c>
      <c r="AB242" s="28">
        <f t="shared" si="173"/>
        <v>244</v>
      </c>
      <c r="AC242" s="21">
        <f t="shared" si="173"/>
        <v>263</v>
      </c>
      <c r="AD242" s="22">
        <f t="shared" si="173"/>
        <v>309</v>
      </c>
      <c r="AE242" s="22">
        <f t="shared" si="173"/>
        <v>269</v>
      </c>
      <c r="AF242" s="22">
        <f t="shared" si="173"/>
        <v>307</v>
      </c>
      <c r="AG242" s="22">
        <f t="shared" si="173"/>
        <v>320</v>
      </c>
      <c r="AH242" s="22">
        <f t="shared" si="173"/>
        <v>318</v>
      </c>
      <c r="AI242" s="22">
        <f t="shared" si="173"/>
        <v>258</v>
      </c>
      <c r="AJ242" s="23">
        <f t="shared" si="173"/>
        <v>264</v>
      </c>
      <c r="AK242" s="32">
        <f t="shared" si="173"/>
        <v>333</v>
      </c>
      <c r="AL242" s="38">
        <f t="shared" si="173"/>
        <v>224</v>
      </c>
      <c r="AM242" s="45">
        <f t="shared" si="173"/>
        <v>194</v>
      </c>
      <c r="AN242" s="67">
        <f t="shared" si="173"/>
        <v>165</v>
      </c>
      <c r="AO242" s="65">
        <f t="shared" si="173"/>
        <v>437</v>
      </c>
      <c r="AP242" s="76">
        <f t="shared" si="173"/>
        <v>95</v>
      </c>
      <c r="AQ242" s="87">
        <f t="shared" si="173"/>
        <v>523</v>
      </c>
      <c r="AR242" s="95">
        <v>534</v>
      </c>
      <c r="AW242" s="91">
        <f t="shared" si="150"/>
        <v>43</v>
      </c>
      <c r="AX242" s="83"/>
      <c r="AY242" s="74"/>
      <c r="AZ242" s="61"/>
      <c r="BA242" s="66"/>
      <c r="BB242" s="44"/>
      <c r="BC242" s="36"/>
      <c r="BD242" s="28"/>
      <c r="BE242" s="21"/>
      <c r="BF242" s="22"/>
      <c r="BG242" s="22"/>
      <c r="BH242" s="22"/>
      <c r="BI242" s="22"/>
      <c r="BJ242" s="22"/>
      <c r="BK242" s="22"/>
      <c r="BL242" s="23"/>
      <c r="BM242" s="32"/>
      <c r="BN242" s="38"/>
      <c r="BO242" s="45"/>
      <c r="BP242" s="67"/>
      <c r="BQ242" s="65"/>
      <c r="BR242" s="76"/>
      <c r="BS242" s="87"/>
      <c r="BT242" s="95">
        <f t="shared" si="147"/>
        <v>-43</v>
      </c>
    </row>
    <row r="243" spans="9:72" ht="14.25" thickBot="1">
      <c r="I243" s="49">
        <f t="shared" si="148"/>
        <v>6924</v>
      </c>
      <c r="J243" s="49">
        <f t="shared" si="151"/>
        <v>6347</v>
      </c>
      <c r="K243" s="49">
        <f t="shared" si="153"/>
        <v>5770</v>
      </c>
      <c r="L243" s="49">
        <f t="shared" si="155"/>
        <v>5193</v>
      </c>
      <c r="M243" s="49">
        <f t="shared" si="157"/>
        <v>4616</v>
      </c>
      <c r="N243" s="49">
        <f t="shared" si="159"/>
        <v>4039</v>
      </c>
      <c r="O243" s="49">
        <f t="shared" si="161"/>
        <v>3462</v>
      </c>
      <c r="P243" s="49">
        <f t="shared" si="163"/>
        <v>2885</v>
      </c>
      <c r="U243" s="91">
        <v>535</v>
      </c>
      <c r="V243" s="83">
        <f aca="true" t="shared" si="174" ref="V243:AQ243">V206+46</f>
        <v>524</v>
      </c>
      <c r="W243" s="74">
        <f t="shared" si="174"/>
        <v>94</v>
      </c>
      <c r="X243" s="61">
        <f t="shared" si="174"/>
        <v>438</v>
      </c>
      <c r="Y243" s="66">
        <f t="shared" si="174"/>
        <v>164</v>
      </c>
      <c r="Z243" s="44">
        <f t="shared" si="174"/>
        <v>193</v>
      </c>
      <c r="AA243" s="36">
        <f t="shared" si="174"/>
        <v>223</v>
      </c>
      <c r="AB243" s="29">
        <f t="shared" si="174"/>
        <v>248</v>
      </c>
      <c r="AC243" s="30">
        <f t="shared" si="174"/>
        <v>337</v>
      </c>
      <c r="AD243" s="30">
        <f t="shared" si="174"/>
        <v>241</v>
      </c>
      <c r="AE243" s="30">
        <f t="shared" si="174"/>
        <v>335</v>
      </c>
      <c r="AF243" s="30">
        <f t="shared" si="174"/>
        <v>325</v>
      </c>
      <c r="AG243" s="30">
        <f t="shared" si="174"/>
        <v>321</v>
      </c>
      <c r="AH243" s="30">
        <f t="shared" si="174"/>
        <v>255</v>
      </c>
      <c r="AI243" s="30">
        <f t="shared" si="174"/>
        <v>323</v>
      </c>
      <c r="AJ243" s="30">
        <f t="shared" si="174"/>
        <v>253</v>
      </c>
      <c r="AK243" s="31">
        <f t="shared" si="174"/>
        <v>247</v>
      </c>
      <c r="AL243" s="38">
        <f t="shared" si="174"/>
        <v>354</v>
      </c>
      <c r="AM243" s="45">
        <f t="shared" si="174"/>
        <v>384</v>
      </c>
      <c r="AN243" s="67">
        <f t="shared" si="174"/>
        <v>413</v>
      </c>
      <c r="AO243" s="65">
        <f t="shared" si="174"/>
        <v>139</v>
      </c>
      <c r="AP243" s="76">
        <f t="shared" si="174"/>
        <v>483</v>
      </c>
      <c r="AQ243" s="87">
        <f t="shared" si="174"/>
        <v>53</v>
      </c>
      <c r="AR243" s="95">
        <v>42</v>
      </c>
      <c r="AW243" s="91">
        <f t="shared" si="150"/>
        <v>-42</v>
      </c>
      <c r="AX243" s="83"/>
      <c r="AY243" s="74"/>
      <c r="AZ243" s="61"/>
      <c r="BA243" s="66"/>
      <c r="BB243" s="44"/>
      <c r="BC243" s="36"/>
      <c r="BD243" s="29"/>
      <c r="BE243" s="30"/>
      <c r="BF243" s="30"/>
      <c r="BG243" s="30"/>
      <c r="BH243" s="30"/>
      <c r="BI243" s="30"/>
      <c r="BJ243" s="30"/>
      <c r="BK243" s="30"/>
      <c r="BL243" s="30"/>
      <c r="BM243" s="31"/>
      <c r="BN243" s="38"/>
      <c r="BO243" s="45"/>
      <c r="BP243" s="67"/>
      <c r="BQ243" s="65"/>
      <c r="BR243" s="76"/>
      <c r="BS243" s="87"/>
      <c r="BT243" s="95">
        <f t="shared" si="147"/>
        <v>42</v>
      </c>
    </row>
    <row r="244" spans="9:72" ht="14.25" thickBot="1">
      <c r="I244" s="49">
        <f t="shared" si="148"/>
        <v>6924</v>
      </c>
      <c r="J244" s="49">
        <f t="shared" si="151"/>
        <v>6347</v>
      </c>
      <c r="K244" s="49">
        <f t="shared" si="153"/>
        <v>5770</v>
      </c>
      <c r="L244" s="49">
        <f t="shared" si="155"/>
        <v>5193</v>
      </c>
      <c r="M244" s="49">
        <f t="shared" si="157"/>
        <v>4616</v>
      </c>
      <c r="N244" s="49">
        <f t="shared" si="159"/>
        <v>4039</v>
      </c>
      <c r="O244" s="49">
        <f t="shared" si="161"/>
        <v>3462</v>
      </c>
      <c r="U244" s="91">
        <v>41</v>
      </c>
      <c r="V244" s="83">
        <f aca="true" t="shared" si="175" ref="V244:AQ244">V207+46</f>
        <v>52</v>
      </c>
      <c r="W244" s="74">
        <f t="shared" si="175"/>
        <v>484</v>
      </c>
      <c r="X244" s="61">
        <f t="shared" si="175"/>
        <v>138</v>
      </c>
      <c r="Y244" s="66">
        <f t="shared" si="175"/>
        <v>414</v>
      </c>
      <c r="Z244" s="44">
        <f t="shared" si="175"/>
        <v>385</v>
      </c>
      <c r="AA244" s="37">
        <f t="shared" si="175"/>
        <v>228</v>
      </c>
      <c r="AB244" s="40">
        <f t="shared" si="175"/>
        <v>218</v>
      </c>
      <c r="AC244" s="40">
        <f t="shared" si="175"/>
        <v>358</v>
      </c>
      <c r="AD244" s="40">
        <f t="shared" si="175"/>
        <v>220</v>
      </c>
      <c r="AE244" s="40">
        <f t="shared" si="175"/>
        <v>356</v>
      </c>
      <c r="AF244" s="40">
        <f t="shared" si="175"/>
        <v>360</v>
      </c>
      <c r="AG244" s="40">
        <f t="shared" si="175"/>
        <v>339</v>
      </c>
      <c r="AH244" s="40">
        <f t="shared" si="175"/>
        <v>237</v>
      </c>
      <c r="AI244" s="40">
        <f t="shared" si="175"/>
        <v>341</v>
      </c>
      <c r="AJ244" s="40">
        <f t="shared" si="175"/>
        <v>235</v>
      </c>
      <c r="AK244" s="40">
        <f t="shared" si="175"/>
        <v>343</v>
      </c>
      <c r="AL244" s="39">
        <f t="shared" si="175"/>
        <v>227</v>
      </c>
      <c r="AM244" s="45">
        <f t="shared" si="175"/>
        <v>192</v>
      </c>
      <c r="AN244" s="67">
        <f t="shared" si="175"/>
        <v>163</v>
      </c>
      <c r="AO244" s="65">
        <f t="shared" si="175"/>
        <v>439</v>
      </c>
      <c r="AP244" s="76">
        <f t="shared" si="175"/>
        <v>93</v>
      </c>
      <c r="AQ244" s="87">
        <f t="shared" si="175"/>
        <v>525</v>
      </c>
      <c r="AR244" s="95">
        <v>536</v>
      </c>
      <c r="AW244" s="91">
        <f t="shared" si="150"/>
        <v>41</v>
      </c>
      <c r="AX244" s="83"/>
      <c r="AY244" s="74"/>
      <c r="AZ244" s="61"/>
      <c r="BA244" s="66"/>
      <c r="BB244" s="44"/>
      <c r="BC244" s="37"/>
      <c r="BD244" s="40"/>
      <c r="BE244" s="40"/>
      <c r="BF244" s="40"/>
      <c r="BG244" s="40"/>
      <c r="BH244" s="40"/>
      <c r="BI244" s="40"/>
      <c r="BJ244" s="40"/>
      <c r="BK244" s="40"/>
      <c r="BL244" s="40"/>
      <c r="BM244" s="40"/>
      <c r="BN244" s="39"/>
      <c r="BO244" s="45"/>
      <c r="BP244" s="67"/>
      <c r="BQ244" s="65"/>
      <c r="BR244" s="76"/>
      <c r="BS244" s="87"/>
      <c r="BT244" s="95">
        <f t="shared" si="147"/>
        <v>-41</v>
      </c>
    </row>
    <row r="245" spans="9:72" ht="14.25" thickBot="1">
      <c r="I245" s="49">
        <f t="shared" si="148"/>
        <v>6924</v>
      </c>
      <c r="J245" s="49">
        <f t="shared" si="151"/>
        <v>6347</v>
      </c>
      <c r="K245" s="49">
        <f t="shared" si="153"/>
        <v>5770</v>
      </c>
      <c r="L245" s="49">
        <f t="shared" si="155"/>
        <v>5193</v>
      </c>
      <c r="M245" s="49">
        <f t="shared" si="157"/>
        <v>4616</v>
      </c>
      <c r="N245" s="49">
        <f t="shared" si="159"/>
        <v>4039</v>
      </c>
      <c r="U245" s="91">
        <v>537</v>
      </c>
      <c r="V245" s="83">
        <f aca="true" t="shared" si="176" ref="V245:AQ245">V208+46</f>
        <v>526</v>
      </c>
      <c r="W245" s="74">
        <f t="shared" si="176"/>
        <v>92</v>
      </c>
      <c r="X245" s="61">
        <f t="shared" si="176"/>
        <v>440</v>
      </c>
      <c r="Y245" s="66">
        <f t="shared" si="176"/>
        <v>162</v>
      </c>
      <c r="Z245" s="46">
        <f t="shared" si="176"/>
        <v>204</v>
      </c>
      <c r="AA245" s="47">
        <f t="shared" si="176"/>
        <v>198</v>
      </c>
      <c r="AB245" s="47">
        <f t="shared" si="176"/>
        <v>378</v>
      </c>
      <c r="AC245" s="47">
        <f t="shared" si="176"/>
        <v>200</v>
      </c>
      <c r="AD245" s="47">
        <f t="shared" si="176"/>
        <v>376</v>
      </c>
      <c r="AE245" s="47">
        <f t="shared" si="176"/>
        <v>202</v>
      </c>
      <c r="AF245" s="47">
        <f t="shared" si="176"/>
        <v>386</v>
      </c>
      <c r="AG245" s="47">
        <f t="shared" si="176"/>
        <v>197</v>
      </c>
      <c r="AH245" s="47">
        <f t="shared" si="176"/>
        <v>372</v>
      </c>
      <c r="AI245" s="47">
        <f t="shared" si="176"/>
        <v>206</v>
      </c>
      <c r="AJ245" s="47">
        <f t="shared" si="176"/>
        <v>370</v>
      </c>
      <c r="AK245" s="47">
        <f t="shared" si="176"/>
        <v>208</v>
      </c>
      <c r="AL245" s="47">
        <f t="shared" si="176"/>
        <v>368</v>
      </c>
      <c r="AM245" s="48">
        <f t="shared" si="176"/>
        <v>374</v>
      </c>
      <c r="AN245" s="67">
        <f t="shared" si="176"/>
        <v>415</v>
      </c>
      <c r="AO245" s="65">
        <f t="shared" si="176"/>
        <v>137</v>
      </c>
      <c r="AP245" s="76">
        <f t="shared" si="176"/>
        <v>485</v>
      </c>
      <c r="AQ245" s="87">
        <f t="shared" si="176"/>
        <v>51</v>
      </c>
      <c r="AR245" s="95">
        <v>40</v>
      </c>
      <c r="AW245" s="91">
        <f t="shared" si="150"/>
        <v>-40</v>
      </c>
      <c r="AX245" s="83"/>
      <c r="AY245" s="74"/>
      <c r="AZ245" s="61"/>
      <c r="BA245" s="66"/>
      <c r="BB245" s="46"/>
      <c r="BC245" s="47"/>
      <c r="BD245" s="47"/>
      <c r="BE245" s="47"/>
      <c r="BF245" s="47"/>
      <c r="BG245" s="47"/>
      <c r="BH245" s="47"/>
      <c r="BI245" s="47"/>
      <c r="BJ245" s="47"/>
      <c r="BK245" s="47"/>
      <c r="BL245" s="47"/>
      <c r="BM245" s="47"/>
      <c r="BN245" s="47"/>
      <c r="BO245" s="48"/>
      <c r="BP245" s="67"/>
      <c r="BQ245" s="65"/>
      <c r="BR245" s="76"/>
      <c r="BS245" s="87"/>
      <c r="BT245" s="95">
        <f t="shared" si="147"/>
        <v>40</v>
      </c>
    </row>
    <row r="246" spans="9:72" ht="14.25" thickBot="1">
      <c r="I246" s="49">
        <f t="shared" si="148"/>
        <v>6924</v>
      </c>
      <c r="J246" s="49">
        <f t="shared" si="151"/>
        <v>6347</v>
      </c>
      <c r="K246" s="49">
        <f t="shared" si="153"/>
        <v>5770</v>
      </c>
      <c r="L246" s="49">
        <f t="shared" si="155"/>
        <v>5193</v>
      </c>
      <c r="M246" s="49">
        <f t="shared" si="157"/>
        <v>4616</v>
      </c>
      <c r="U246" s="91">
        <v>39</v>
      </c>
      <c r="V246" s="83">
        <f aca="true" t="shared" si="177" ref="V246:AQ246">V209+46</f>
        <v>50</v>
      </c>
      <c r="W246" s="74">
        <f t="shared" si="177"/>
        <v>486</v>
      </c>
      <c r="X246" s="61">
        <f t="shared" si="177"/>
        <v>136</v>
      </c>
      <c r="Y246" s="68">
        <f t="shared" si="177"/>
        <v>176</v>
      </c>
      <c r="Z246" s="69">
        <f t="shared" si="177"/>
        <v>169</v>
      </c>
      <c r="AA246" s="69">
        <f t="shared" si="177"/>
        <v>407</v>
      </c>
      <c r="AB246" s="69">
        <f t="shared" si="177"/>
        <v>171</v>
      </c>
      <c r="AC246" s="69">
        <f t="shared" si="177"/>
        <v>405</v>
      </c>
      <c r="AD246" s="69">
        <f t="shared" si="177"/>
        <v>173</v>
      </c>
      <c r="AE246" s="69">
        <f t="shared" si="177"/>
        <v>174</v>
      </c>
      <c r="AF246" s="69">
        <f t="shared" si="177"/>
        <v>394</v>
      </c>
      <c r="AG246" s="69">
        <f t="shared" si="177"/>
        <v>409</v>
      </c>
      <c r="AH246" s="69">
        <f t="shared" si="177"/>
        <v>400</v>
      </c>
      <c r="AI246" s="69">
        <f t="shared" si="177"/>
        <v>399</v>
      </c>
      <c r="AJ246" s="69">
        <f t="shared" si="177"/>
        <v>179</v>
      </c>
      <c r="AK246" s="69">
        <f t="shared" si="177"/>
        <v>180</v>
      </c>
      <c r="AL246" s="69">
        <f t="shared" si="177"/>
        <v>396</v>
      </c>
      <c r="AM246" s="69">
        <f t="shared" si="177"/>
        <v>182</v>
      </c>
      <c r="AN246" s="70">
        <f t="shared" si="177"/>
        <v>402</v>
      </c>
      <c r="AO246" s="65">
        <f t="shared" si="177"/>
        <v>441</v>
      </c>
      <c r="AP246" s="76">
        <f t="shared" si="177"/>
        <v>91</v>
      </c>
      <c r="AQ246" s="87">
        <f t="shared" si="177"/>
        <v>527</v>
      </c>
      <c r="AR246" s="95">
        <v>538</v>
      </c>
      <c r="AW246" s="91">
        <f t="shared" si="150"/>
        <v>39</v>
      </c>
      <c r="AX246" s="83"/>
      <c r="AY246" s="74"/>
      <c r="AZ246" s="61"/>
      <c r="BA246" s="68"/>
      <c r="BB246" s="69"/>
      <c r="BC246" s="69"/>
      <c r="BD246" s="69"/>
      <c r="BE246" s="69"/>
      <c r="BF246" s="69"/>
      <c r="BG246" s="69"/>
      <c r="BH246" s="69"/>
      <c r="BI246" s="69"/>
      <c r="BJ246" s="69"/>
      <c r="BK246" s="69"/>
      <c r="BL246" s="69"/>
      <c r="BM246" s="69"/>
      <c r="BN246" s="69"/>
      <c r="BO246" s="69"/>
      <c r="BP246" s="70"/>
      <c r="BQ246" s="65"/>
      <c r="BR246" s="76"/>
      <c r="BS246" s="87"/>
      <c r="BT246" s="95">
        <f t="shared" si="147"/>
        <v>-39</v>
      </c>
    </row>
    <row r="247" spans="9:72" ht="14.25" thickBot="1">
      <c r="I247" s="49">
        <f t="shared" si="148"/>
        <v>6924</v>
      </c>
      <c r="J247" s="49">
        <f t="shared" si="151"/>
        <v>6347</v>
      </c>
      <c r="K247" s="49">
        <f t="shared" si="153"/>
        <v>5770</v>
      </c>
      <c r="L247" s="49">
        <f t="shared" si="155"/>
        <v>5193</v>
      </c>
      <c r="U247" s="91">
        <v>539</v>
      </c>
      <c r="V247" s="83">
        <f aca="true" t="shared" si="178" ref="V247:AQ247">V210+46</f>
        <v>528</v>
      </c>
      <c r="W247" s="74">
        <f t="shared" si="178"/>
        <v>90</v>
      </c>
      <c r="X247" s="62">
        <f t="shared" si="178"/>
        <v>144</v>
      </c>
      <c r="Y247" s="63">
        <f t="shared" si="178"/>
        <v>449</v>
      </c>
      <c r="Z247" s="63">
        <f t="shared" si="178"/>
        <v>129</v>
      </c>
      <c r="AA247" s="63">
        <f t="shared" si="178"/>
        <v>447</v>
      </c>
      <c r="AB247" s="63">
        <f t="shared" si="178"/>
        <v>131</v>
      </c>
      <c r="AC247" s="63">
        <f t="shared" si="178"/>
        <v>445</v>
      </c>
      <c r="AD247" s="63">
        <f t="shared" si="178"/>
        <v>133</v>
      </c>
      <c r="AE247" s="63">
        <f t="shared" si="178"/>
        <v>443</v>
      </c>
      <c r="AF247" s="63">
        <f t="shared" si="178"/>
        <v>425</v>
      </c>
      <c r="AG247" s="63">
        <f t="shared" si="178"/>
        <v>417</v>
      </c>
      <c r="AH247" s="63">
        <f t="shared" si="178"/>
        <v>159</v>
      </c>
      <c r="AI247" s="63">
        <f t="shared" si="178"/>
        <v>419</v>
      </c>
      <c r="AJ247" s="63">
        <f t="shared" si="178"/>
        <v>157</v>
      </c>
      <c r="AK247" s="63">
        <f t="shared" si="178"/>
        <v>421</v>
      </c>
      <c r="AL247" s="63">
        <f t="shared" si="178"/>
        <v>155</v>
      </c>
      <c r="AM247" s="63">
        <f t="shared" si="178"/>
        <v>423</v>
      </c>
      <c r="AN247" s="63">
        <f t="shared" si="178"/>
        <v>153</v>
      </c>
      <c r="AO247" s="64">
        <f t="shared" si="178"/>
        <v>143</v>
      </c>
      <c r="AP247" s="76">
        <f t="shared" si="178"/>
        <v>487</v>
      </c>
      <c r="AQ247" s="87">
        <f t="shared" si="178"/>
        <v>49</v>
      </c>
      <c r="AR247" s="95">
        <v>38</v>
      </c>
      <c r="AW247" s="91">
        <f t="shared" si="150"/>
        <v>-38</v>
      </c>
      <c r="AX247" s="83"/>
      <c r="AY247" s="74"/>
      <c r="AZ247" s="62"/>
      <c r="BA247" s="63"/>
      <c r="BB247" s="63"/>
      <c r="BC247" s="63"/>
      <c r="BD247" s="63"/>
      <c r="BE247" s="63"/>
      <c r="BF247" s="63"/>
      <c r="BG247" s="63"/>
      <c r="BH247" s="63"/>
      <c r="BI247" s="63"/>
      <c r="BJ247" s="63"/>
      <c r="BK247" s="63"/>
      <c r="BL247" s="63"/>
      <c r="BM247" s="63"/>
      <c r="BN247" s="63"/>
      <c r="BO247" s="63"/>
      <c r="BP247" s="63"/>
      <c r="BQ247" s="64"/>
      <c r="BR247" s="76"/>
      <c r="BS247" s="87"/>
      <c r="BT247" s="95">
        <f t="shared" si="147"/>
        <v>38</v>
      </c>
    </row>
    <row r="248" spans="9:72" ht="14.25" thickBot="1">
      <c r="I248" s="49">
        <f t="shared" si="148"/>
        <v>6924</v>
      </c>
      <c r="J248" s="49">
        <f t="shared" si="151"/>
        <v>6347</v>
      </c>
      <c r="K248" s="49">
        <f t="shared" si="153"/>
        <v>5770</v>
      </c>
      <c r="U248" s="91">
        <v>37</v>
      </c>
      <c r="V248" s="83">
        <f aca="true" t="shared" si="179" ref="V248:AQ248">V211+46</f>
        <v>48</v>
      </c>
      <c r="W248" s="75">
        <f t="shared" si="179"/>
        <v>108</v>
      </c>
      <c r="X248" s="78">
        <f t="shared" si="179"/>
        <v>99</v>
      </c>
      <c r="Y248" s="78">
        <f t="shared" si="179"/>
        <v>477</v>
      </c>
      <c r="Z248" s="78">
        <f t="shared" si="179"/>
        <v>101</v>
      </c>
      <c r="AA248" s="78">
        <f t="shared" si="179"/>
        <v>475</v>
      </c>
      <c r="AB248" s="78">
        <f t="shared" si="179"/>
        <v>103</v>
      </c>
      <c r="AC248" s="78">
        <f t="shared" si="179"/>
        <v>473</v>
      </c>
      <c r="AD248" s="78">
        <f t="shared" si="179"/>
        <v>105</v>
      </c>
      <c r="AE248" s="78">
        <f t="shared" si="179"/>
        <v>106</v>
      </c>
      <c r="AF248" s="78">
        <f t="shared" si="179"/>
        <v>460</v>
      </c>
      <c r="AG248" s="78">
        <f t="shared" si="179"/>
        <v>479</v>
      </c>
      <c r="AH248" s="78">
        <f t="shared" si="179"/>
        <v>468</v>
      </c>
      <c r="AI248" s="78">
        <f t="shared" si="179"/>
        <v>467</v>
      </c>
      <c r="AJ248" s="78">
        <f t="shared" si="179"/>
        <v>111</v>
      </c>
      <c r="AK248" s="78">
        <f t="shared" si="179"/>
        <v>112</v>
      </c>
      <c r="AL248" s="78">
        <f t="shared" si="179"/>
        <v>464</v>
      </c>
      <c r="AM248" s="78">
        <f t="shared" si="179"/>
        <v>114</v>
      </c>
      <c r="AN248" s="78">
        <f t="shared" si="179"/>
        <v>462</v>
      </c>
      <c r="AO248" s="78">
        <f t="shared" si="179"/>
        <v>116</v>
      </c>
      <c r="AP248" s="77">
        <f t="shared" si="179"/>
        <v>470</v>
      </c>
      <c r="AQ248" s="87">
        <f t="shared" si="179"/>
        <v>529</v>
      </c>
      <c r="AR248" s="95">
        <v>540</v>
      </c>
      <c r="AW248" s="91">
        <f t="shared" si="150"/>
        <v>37</v>
      </c>
      <c r="AX248" s="83"/>
      <c r="AY248" s="75"/>
      <c r="AZ248" s="78"/>
      <c r="BA248" s="78"/>
      <c r="BB248" s="78"/>
      <c r="BC248" s="78"/>
      <c r="BD248" s="78"/>
      <c r="BE248" s="78"/>
      <c r="BF248" s="78"/>
      <c r="BG248" s="78"/>
      <c r="BH248" s="78"/>
      <c r="BI248" s="78"/>
      <c r="BJ248" s="78"/>
      <c r="BK248" s="78"/>
      <c r="BL248" s="78"/>
      <c r="BM248" s="78"/>
      <c r="BN248" s="78"/>
      <c r="BO248" s="78"/>
      <c r="BP248" s="78"/>
      <c r="BQ248" s="78"/>
      <c r="BR248" s="77"/>
      <c r="BS248" s="87"/>
      <c r="BT248" s="95">
        <f t="shared" si="147"/>
        <v>-37</v>
      </c>
    </row>
    <row r="249" spans="9:72" ht="14.25" thickBot="1">
      <c r="I249" s="49">
        <f t="shared" si="148"/>
        <v>6924</v>
      </c>
      <c r="J249" s="49">
        <f t="shared" si="151"/>
        <v>6347</v>
      </c>
      <c r="U249" s="91">
        <v>541</v>
      </c>
      <c r="V249" s="84">
        <f aca="true" t="shared" si="180" ref="V249:AQ249">V212+46</f>
        <v>510</v>
      </c>
      <c r="W249" s="85">
        <f t="shared" si="180"/>
        <v>500</v>
      </c>
      <c r="X249" s="85">
        <f t="shared" si="180"/>
        <v>76</v>
      </c>
      <c r="Y249" s="85">
        <f t="shared" si="180"/>
        <v>502</v>
      </c>
      <c r="Z249" s="85">
        <f t="shared" si="180"/>
        <v>74</v>
      </c>
      <c r="AA249" s="85">
        <f t="shared" si="180"/>
        <v>504</v>
      </c>
      <c r="AB249" s="85">
        <f t="shared" si="180"/>
        <v>72</v>
      </c>
      <c r="AC249" s="85">
        <f t="shared" si="180"/>
        <v>506</v>
      </c>
      <c r="AD249" s="85">
        <f t="shared" si="180"/>
        <v>70</v>
      </c>
      <c r="AE249" s="85">
        <f t="shared" si="180"/>
        <v>508</v>
      </c>
      <c r="AF249" s="85">
        <f t="shared" si="180"/>
        <v>57</v>
      </c>
      <c r="AG249" s="85">
        <f t="shared" si="180"/>
        <v>530</v>
      </c>
      <c r="AH249" s="85">
        <f t="shared" si="180"/>
        <v>66</v>
      </c>
      <c r="AI249" s="85">
        <f t="shared" si="180"/>
        <v>512</v>
      </c>
      <c r="AJ249" s="85">
        <f t="shared" si="180"/>
        <v>64</v>
      </c>
      <c r="AK249" s="85">
        <f t="shared" si="180"/>
        <v>514</v>
      </c>
      <c r="AL249" s="85">
        <f t="shared" si="180"/>
        <v>62</v>
      </c>
      <c r="AM249" s="85">
        <f t="shared" si="180"/>
        <v>516</v>
      </c>
      <c r="AN249" s="85">
        <f t="shared" si="180"/>
        <v>60</v>
      </c>
      <c r="AO249" s="85">
        <f t="shared" si="180"/>
        <v>518</v>
      </c>
      <c r="AP249" s="85">
        <f t="shared" si="180"/>
        <v>58</v>
      </c>
      <c r="AQ249" s="86">
        <f t="shared" si="180"/>
        <v>68</v>
      </c>
      <c r="AR249" s="95">
        <v>36</v>
      </c>
      <c r="AW249" s="91">
        <f t="shared" si="150"/>
        <v>-36</v>
      </c>
      <c r="AX249" s="84"/>
      <c r="AY249" s="85"/>
      <c r="AZ249" s="85"/>
      <c r="BA249" s="85"/>
      <c r="BB249" s="85"/>
      <c r="BC249" s="85"/>
      <c r="BD249" s="85"/>
      <c r="BE249" s="85"/>
      <c r="BF249" s="85"/>
      <c r="BG249" s="85"/>
      <c r="BH249" s="85"/>
      <c r="BI249" s="85"/>
      <c r="BJ249" s="85"/>
      <c r="BK249" s="85"/>
      <c r="BL249" s="85"/>
      <c r="BM249" s="85"/>
      <c r="BN249" s="85"/>
      <c r="BO249" s="85"/>
      <c r="BP249" s="85"/>
      <c r="BQ249" s="85"/>
      <c r="BR249" s="85"/>
      <c r="BS249" s="86"/>
      <c r="BT249" s="95">
        <f t="shared" si="147"/>
        <v>36</v>
      </c>
    </row>
    <row r="250" spans="9:72" ht="14.25" thickBot="1">
      <c r="I250" s="49">
        <f t="shared" si="148"/>
        <v>6924</v>
      </c>
      <c r="U250" s="92">
        <v>23</v>
      </c>
      <c r="V250" s="93">
        <v>564</v>
      </c>
      <c r="W250" s="93">
        <v>14</v>
      </c>
      <c r="X250" s="93">
        <v>562</v>
      </c>
      <c r="Y250" s="93">
        <v>16</v>
      </c>
      <c r="Z250" s="93">
        <v>560</v>
      </c>
      <c r="AA250" s="93">
        <v>18</v>
      </c>
      <c r="AB250" s="93">
        <v>558</v>
      </c>
      <c r="AC250" s="93">
        <v>20</v>
      </c>
      <c r="AD250" s="93">
        <v>556</v>
      </c>
      <c r="AE250" s="93">
        <v>555</v>
      </c>
      <c r="AF250" s="93">
        <v>35</v>
      </c>
      <c r="AG250" s="93">
        <v>12</v>
      </c>
      <c r="AH250" s="93">
        <v>25</v>
      </c>
      <c r="AI250" s="93">
        <v>26</v>
      </c>
      <c r="AJ250" s="93">
        <v>550</v>
      </c>
      <c r="AK250" s="93">
        <v>549</v>
      </c>
      <c r="AL250" s="93">
        <v>29</v>
      </c>
      <c r="AM250" s="93">
        <v>547</v>
      </c>
      <c r="AN250" s="93">
        <v>31</v>
      </c>
      <c r="AO250" s="93">
        <v>545</v>
      </c>
      <c r="AP250" s="93">
        <v>33</v>
      </c>
      <c r="AQ250" s="93">
        <v>543</v>
      </c>
      <c r="AR250" s="94">
        <v>553</v>
      </c>
      <c r="AW250" s="92">
        <f t="shared" si="150"/>
        <v>23</v>
      </c>
      <c r="AX250" s="93">
        <f aca="true" t="shared" si="181" ref="AX250:BS250">IF(V250&lt;100,V250,V250-577)</f>
        <v>-13</v>
      </c>
      <c r="AY250" s="93">
        <f t="shared" si="181"/>
        <v>14</v>
      </c>
      <c r="AZ250" s="93">
        <f t="shared" si="181"/>
        <v>-15</v>
      </c>
      <c r="BA250" s="93">
        <f t="shared" si="181"/>
        <v>16</v>
      </c>
      <c r="BB250" s="93">
        <f t="shared" si="181"/>
        <v>-17</v>
      </c>
      <c r="BC250" s="93">
        <f t="shared" si="181"/>
        <v>18</v>
      </c>
      <c r="BD250" s="93">
        <f t="shared" si="181"/>
        <v>-19</v>
      </c>
      <c r="BE250" s="93">
        <f t="shared" si="181"/>
        <v>20</v>
      </c>
      <c r="BF250" s="93">
        <f t="shared" si="181"/>
        <v>-21</v>
      </c>
      <c r="BG250" s="93">
        <f t="shared" si="181"/>
        <v>-22</v>
      </c>
      <c r="BH250" s="93">
        <f t="shared" si="181"/>
        <v>35</v>
      </c>
      <c r="BI250" s="93">
        <f t="shared" si="181"/>
        <v>12</v>
      </c>
      <c r="BJ250" s="93">
        <f t="shared" si="181"/>
        <v>25</v>
      </c>
      <c r="BK250" s="93">
        <f t="shared" si="181"/>
        <v>26</v>
      </c>
      <c r="BL250" s="93">
        <f t="shared" si="181"/>
        <v>-27</v>
      </c>
      <c r="BM250" s="93">
        <f t="shared" si="181"/>
        <v>-28</v>
      </c>
      <c r="BN250" s="93">
        <f t="shared" si="181"/>
        <v>29</v>
      </c>
      <c r="BO250" s="93">
        <f t="shared" si="181"/>
        <v>-30</v>
      </c>
      <c r="BP250" s="93">
        <f t="shared" si="181"/>
        <v>31</v>
      </c>
      <c r="BQ250" s="93">
        <f t="shared" si="181"/>
        <v>-32</v>
      </c>
      <c r="BR250" s="93">
        <f t="shared" si="181"/>
        <v>33</v>
      </c>
      <c r="BS250" s="93">
        <f t="shared" si="181"/>
        <v>-34</v>
      </c>
      <c r="BT250" s="94">
        <f t="shared" si="147"/>
        <v>-24</v>
      </c>
    </row>
    <row r="253" spans="21:44" ht="12.75"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</row>
    <row r="254" spans="7:58" ht="13.5">
      <c r="G254" s="49">
        <f>T267+U268+V269+W270+X271+Y272+Z273+AA274+AB275+AC276+AD277+AE278+AF279+AG280+AH281+AI282+AJ283+AK284+AL285+AM286+AN287+AO288+AP289+AQ290+AR291+AS292</f>
        <v>8801</v>
      </c>
      <c r="T254" s="49">
        <f>SUM(T267:T292)</f>
        <v>8801</v>
      </c>
      <c r="U254" s="49">
        <f aca="true" t="shared" si="182" ref="U254:AS254">SUM(U267:U292)</f>
        <v>8801</v>
      </c>
      <c r="V254" s="49">
        <f t="shared" si="182"/>
        <v>8801</v>
      </c>
      <c r="W254" s="49">
        <f t="shared" si="182"/>
        <v>8801</v>
      </c>
      <c r="X254" s="49">
        <f t="shared" si="182"/>
        <v>8801</v>
      </c>
      <c r="Y254" s="49">
        <f t="shared" si="182"/>
        <v>8801</v>
      </c>
      <c r="Z254" s="49">
        <f t="shared" si="182"/>
        <v>8801</v>
      </c>
      <c r="AA254" s="49">
        <f t="shared" si="182"/>
        <v>8801</v>
      </c>
      <c r="AB254" s="49">
        <f t="shared" si="182"/>
        <v>8801</v>
      </c>
      <c r="AC254" s="49">
        <f t="shared" si="182"/>
        <v>8801</v>
      </c>
      <c r="AD254" s="49">
        <f t="shared" si="182"/>
        <v>8801</v>
      </c>
      <c r="AE254" s="49">
        <f t="shared" si="182"/>
        <v>8801</v>
      </c>
      <c r="AF254" s="49">
        <f t="shared" si="182"/>
        <v>8801</v>
      </c>
      <c r="AG254" s="49">
        <f t="shared" si="182"/>
        <v>8801</v>
      </c>
      <c r="AH254" s="49">
        <f t="shared" si="182"/>
        <v>8801</v>
      </c>
      <c r="AI254" s="49">
        <f t="shared" si="182"/>
        <v>8801</v>
      </c>
      <c r="AJ254" s="49">
        <f t="shared" si="182"/>
        <v>8801</v>
      </c>
      <c r="AK254" s="49">
        <f t="shared" si="182"/>
        <v>8801</v>
      </c>
      <c r="AL254" s="49">
        <f t="shared" si="182"/>
        <v>8801</v>
      </c>
      <c r="AM254" s="49">
        <f t="shared" si="182"/>
        <v>8801</v>
      </c>
      <c r="AN254" s="49">
        <f t="shared" si="182"/>
        <v>8801</v>
      </c>
      <c r="AO254" s="49">
        <f t="shared" si="182"/>
        <v>8801</v>
      </c>
      <c r="AP254" s="49">
        <f t="shared" si="182"/>
        <v>8801</v>
      </c>
      <c r="AQ254" s="49">
        <f t="shared" si="182"/>
        <v>8801</v>
      </c>
      <c r="AR254" s="49">
        <f t="shared" si="182"/>
        <v>8801</v>
      </c>
      <c r="AS254" s="49">
        <f t="shared" si="182"/>
        <v>8801</v>
      </c>
      <c r="BF254" s="49">
        <f>AS267+AR268+AQ269+AP270+AO271+AN272+AM273+AL274+AK275+AJ276+AI277+AH278+AG279+AF280+AE281+AD282+AC283+AB284+AA285+Z286+Y287+X288+W289+V290+U291+T292</f>
        <v>8801</v>
      </c>
    </row>
    <row r="255" spans="8:57" ht="13.5">
      <c r="H255" s="49">
        <f>U268+V269+W270+X271+Y272+Z273+AA274+AB275+AC276+AD277+AE278+AF279+AG280+AH281+AI282+AJ283+AK284+AL285+AM286+AN287+AO288+AP289+AQ290+AR291</f>
        <v>8124</v>
      </c>
      <c r="U255" s="49">
        <f>SUM(U268:U291)</f>
        <v>8124</v>
      </c>
      <c r="V255" s="49">
        <f aca="true" t="shared" si="183" ref="V255:AR255">SUM(V268:V291)</f>
        <v>8124</v>
      </c>
      <c r="W255" s="49">
        <f t="shared" si="183"/>
        <v>8124</v>
      </c>
      <c r="X255" s="49">
        <f t="shared" si="183"/>
        <v>8124</v>
      </c>
      <c r="Y255" s="49">
        <f t="shared" si="183"/>
        <v>8124</v>
      </c>
      <c r="Z255" s="49">
        <f t="shared" si="183"/>
        <v>8124</v>
      </c>
      <c r="AA255" s="49">
        <f t="shared" si="183"/>
        <v>8124</v>
      </c>
      <c r="AB255" s="49">
        <f t="shared" si="183"/>
        <v>8124</v>
      </c>
      <c r="AC255" s="49">
        <f t="shared" si="183"/>
        <v>8124</v>
      </c>
      <c r="AD255" s="49">
        <f t="shared" si="183"/>
        <v>8124</v>
      </c>
      <c r="AE255" s="49">
        <f t="shared" si="183"/>
        <v>8124</v>
      </c>
      <c r="AF255" s="49">
        <f t="shared" si="183"/>
        <v>8124</v>
      </c>
      <c r="AG255" s="49">
        <f t="shared" si="183"/>
        <v>8124</v>
      </c>
      <c r="AH255" s="49">
        <f t="shared" si="183"/>
        <v>8124</v>
      </c>
      <c r="AI255" s="49">
        <f t="shared" si="183"/>
        <v>8124</v>
      </c>
      <c r="AJ255" s="49">
        <f t="shared" si="183"/>
        <v>8124</v>
      </c>
      <c r="AK255" s="49">
        <f t="shared" si="183"/>
        <v>8124</v>
      </c>
      <c r="AL255" s="49">
        <f t="shared" si="183"/>
        <v>8124</v>
      </c>
      <c r="AM255" s="49">
        <f t="shared" si="183"/>
        <v>8124</v>
      </c>
      <c r="AN255" s="49">
        <f t="shared" si="183"/>
        <v>8124</v>
      </c>
      <c r="AO255" s="49">
        <f t="shared" si="183"/>
        <v>8124</v>
      </c>
      <c r="AP255" s="49">
        <f t="shared" si="183"/>
        <v>8124</v>
      </c>
      <c r="AQ255" s="49">
        <f t="shared" si="183"/>
        <v>8124</v>
      </c>
      <c r="AR255" s="49">
        <f t="shared" si="183"/>
        <v>8124</v>
      </c>
      <c r="BE255" s="49">
        <f>AR268+AQ269+AP270+AO271+AN272+AM273+AL274+AK275+AJ276+AI277+AH278+AG279+AF280+AE281+AD282+AC283+AB284+AA285+Z286+Y287+X288+W289+V290+U291</f>
        <v>8124</v>
      </c>
    </row>
    <row r="256" spans="9:56" ht="13.5">
      <c r="I256" s="49">
        <f>V269+W270+X271+Y272+Z273+AA274+AB275+AC276+AD277+AE278+AF279+AG280+AH281+AI282+AJ283+AK284+AL285+AM286+AN287+AO288+AP289+AQ290</f>
        <v>7447</v>
      </c>
      <c r="U256" s="12"/>
      <c r="V256" s="49">
        <f>SUM(V269:V290)</f>
        <v>7447</v>
      </c>
      <c r="W256" s="49">
        <f aca="true" t="shared" si="184" ref="W256:AQ256">SUM(W269:W290)</f>
        <v>7447</v>
      </c>
      <c r="X256" s="49">
        <f t="shared" si="184"/>
        <v>7447</v>
      </c>
      <c r="Y256" s="49">
        <f t="shared" si="184"/>
        <v>7447</v>
      </c>
      <c r="Z256" s="49">
        <f t="shared" si="184"/>
        <v>7447</v>
      </c>
      <c r="AA256" s="49">
        <f t="shared" si="184"/>
        <v>7447</v>
      </c>
      <c r="AB256" s="49">
        <f t="shared" si="184"/>
        <v>7447</v>
      </c>
      <c r="AC256" s="49">
        <f t="shared" si="184"/>
        <v>7447</v>
      </c>
      <c r="AD256" s="49">
        <f t="shared" si="184"/>
        <v>7447</v>
      </c>
      <c r="AE256" s="49">
        <f t="shared" si="184"/>
        <v>7447</v>
      </c>
      <c r="AF256" s="49">
        <f t="shared" si="184"/>
        <v>7447</v>
      </c>
      <c r="AG256" s="49">
        <f t="shared" si="184"/>
        <v>7447</v>
      </c>
      <c r="AH256" s="49">
        <f t="shared" si="184"/>
        <v>7447</v>
      </c>
      <c r="AI256" s="49">
        <f t="shared" si="184"/>
        <v>7447</v>
      </c>
      <c r="AJ256" s="49">
        <f t="shared" si="184"/>
        <v>7447</v>
      </c>
      <c r="AK256" s="49">
        <f t="shared" si="184"/>
        <v>7447</v>
      </c>
      <c r="AL256" s="49">
        <f t="shared" si="184"/>
        <v>7447</v>
      </c>
      <c r="AM256" s="49">
        <f t="shared" si="184"/>
        <v>7447</v>
      </c>
      <c r="AN256" s="49">
        <f t="shared" si="184"/>
        <v>7447</v>
      </c>
      <c r="AO256" s="49">
        <f t="shared" si="184"/>
        <v>7447</v>
      </c>
      <c r="AP256" s="49">
        <f t="shared" si="184"/>
        <v>7447</v>
      </c>
      <c r="AQ256" s="49">
        <f t="shared" si="184"/>
        <v>7447</v>
      </c>
      <c r="AR256" s="12"/>
      <c r="BD256" s="49">
        <f>AQ269+AP270+AO271+AN272+AM273+AL274+AK275+AJ276+AI277+AH278+AG279+AF280+AE281+AD282+AC283+AB284+AA285+Z286+Y287+X288+W289+V290</f>
        <v>7447</v>
      </c>
    </row>
    <row r="257" spans="10:55" ht="13.5">
      <c r="J257" s="49">
        <f>W270+X271+Y272+Z273+AA274+AB275+AC276+AD277+AE278+AF279+AG280+AH281+AI282+AJ283+AK284+AL285+AM286+AN287+AO288+AP289</f>
        <v>6770</v>
      </c>
      <c r="W257" s="49">
        <f>SUM(W270:W289)</f>
        <v>6770</v>
      </c>
      <c r="X257" s="49">
        <f aca="true" t="shared" si="185" ref="X257:AP257">SUM(X270:X289)</f>
        <v>6770</v>
      </c>
      <c r="Y257" s="49">
        <f t="shared" si="185"/>
        <v>6770</v>
      </c>
      <c r="Z257" s="49">
        <f t="shared" si="185"/>
        <v>6770</v>
      </c>
      <c r="AA257" s="49">
        <f t="shared" si="185"/>
        <v>6770</v>
      </c>
      <c r="AB257" s="49">
        <f t="shared" si="185"/>
        <v>6770</v>
      </c>
      <c r="AC257" s="49">
        <f t="shared" si="185"/>
        <v>6770</v>
      </c>
      <c r="AD257" s="49">
        <f t="shared" si="185"/>
        <v>6770</v>
      </c>
      <c r="AE257" s="49">
        <f t="shared" si="185"/>
        <v>6770</v>
      </c>
      <c r="AF257" s="49">
        <f t="shared" si="185"/>
        <v>6770</v>
      </c>
      <c r="AG257" s="49">
        <f t="shared" si="185"/>
        <v>6770</v>
      </c>
      <c r="AH257" s="49">
        <f t="shared" si="185"/>
        <v>6770</v>
      </c>
      <c r="AI257" s="49">
        <f t="shared" si="185"/>
        <v>6770</v>
      </c>
      <c r="AJ257" s="49">
        <f t="shared" si="185"/>
        <v>6770</v>
      </c>
      <c r="AK257" s="49">
        <f t="shared" si="185"/>
        <v>6770</v>
      </c>
      <c r="AL257" s="49">
        <f t="shared" si="185"/>
        <v>6770</v>
      </c>
      <c r="AM257" s="49">
        <f t="shared" si="185"/>
        <v>6770</v>
      </c>
      <c r="AN257" s="49">
        <f t="shared" si="185"/>
        <v>6770</v>
      </c>
      <c r="AO257" s="49">
        <f t="shared" si="185"/>
        <v>6770</v>
      </c>
      <c r="AP257" s="49">
        <f t="shared" si="185"/>
        <v>6770</v>
      </c>
      <c r="BC257" s="49">
        <f>AP270+AO271+AN272+AM273+AL274+AK275+AJ276+AI277+AH278+AG279+AF280+AE281+AD282+AC283+AB284+AA285+Z286+Y287+X288+W289</f>
        <v>6770</v>
      </c>
    </row>
    <row r="258" spans="11:54" ht="13.5">
      <c r="K258" s="49">
        <f>X271+Y272+Z273+AA274+AB275+AC276+AD277+AE278+AF279+AG280+AH281+AI282+AJ283+AK284+AL285+AM286+AN287+AO288</f>
        <v>6093</v>
      </c>
      <c r="X258" s="49">
        <f>SUM(X271:X288)</f>
        <v>6093</v>
      </c>
      <c r="Y258" s="49">
        <f aca="true" t="shared" si="186" ref="Y258:AO258">SUM(Y271:Y288)</f>
        <v>6093</v>
      </c>
      <c r="Z258" s="49">
        <f t="shared" si="186"/>
        <v>6093</v>
      </c>
      <c r="AA258" s="49">
        <f t="shared" si="186"/>
        <v>6093</v>
      </c>
      <c r="AB258" s="49">
        <f t="shared" si="186"/>
        <v>6093</v>
      </c>
      <c r="AC258" s="49">
        <f t="shared" si="186"/>
        <v>6093</v>
      </c>
      <c r="AD258" s="49">
        <f t="shared" si="186"/>
        <v>6093</v>
      </c>
      <c r="AE258" s="49">
        <f t="shared" si="186"/>
        <v>6093</v>
      </c>
      <c r="AF258" s="49">
        <f t="shared" si="186"/>
        <v>6093</v>
      </c>
      <c r="AG258" s="49">
        <f t="shared" si="186"/>
        <v>6093</v>
      </c>
      <c r="AH258" s="49">
        <f t="shared" si="186"/>
        <v>6093</v>
      </c>
      <c r="AI258" s="49">
        <f t="shared" si="186"/>
        <v>6093</v>
      </c>
      <c r="AJ258" s="49">
        <f t="shared" si="186"/>
        <v>6093</v>
      </c>
      <c r="AK258" s="49">
        <f t="shared" si="186"/>
        <v>6093</v>
      </c>
      <c r="AL258" s="49">
        <f t="shared" si="186"/>
        <v>6093</v>
      </c>
      <c r="AM258" s="49">
        <f t="shared" si="186"/>
        <v>6093</v>
      </c>
      <c r="AN258" s="49">
        <f t="shared" si="186"/>
        <v>6093</v>
      </c>
      <c r="AO258" s="49">
        <f t="shared" si="186"/>
        <v>6093</v>
      </c>
      <c r="BB258" s="49">
        <f>AO271+AN272+AM273+AL274+AK275+AJ276+AI277+AH278+AG279+AF280+AE281+AD282+AC283+AB284+AA285+Z286+Y287+X288</f>
        <v>6093</v>
      </c>
    </row>
    <row r="259" spans="12:53" ht="13.5">
      <c r="L259" s="49">
        <f>Y272+Z273+AA274+AB275+AC276+AD277+AE278+AF279+AG280+AH281+AI282+AJ283+AK284+AL285+AM286+AN287</f>
        <v>5416</v>
      </c>
      <c r="Y259" s="49">
        <f>SUM(Y272:Y287)</f>
        <v>5416</v>
      </c>
      <c r="Z259" s="49">
        <f aca="true" t="shared" si="187" ref="Z259:AN259">SUM(Z272:Z287)</f>
        <v>5416</v>
      </c>
      <c r="AA259" s="49">
        <f t="shared" si="187"/>
        <v>5416</v>
      </c>
      <c r="AB259" s="49">
        <f t="shared" si="187"/>
        <v>5416</v>
      </c>
      <c r="AC259" s="49">
        <f t="shared" si="187"/>
        <v>5416</v>
      </c>
      <c r="AD259" s="49">
        <f t="shared" si="187"/>
        <v>5416</v>
      </c>
      <c r="AE259" s="49">
        <f t="shared" si="187"/>
        <v>5416</v>
      </c>
      <c r="AF259" s="49">
        <f t="shared" si="187"/>
        <v>5416</v>
      </c>
      <c r="AG259" s="49">
        <f t="shared" si="187"/>
        <v>5416</v>
      </c>
      <c r="AH259" s="49">
        <f t="shared" si="187"/>
        <v>5416</v>
      </c>
      <c r="AI259" s="49">
        <f t="shared" si="187"/>
        <v>5416</v>
      </c>
      <c r="AJ259" s="49">
        <f t="shared" si="187"/>
        <v>5416</v>
      </c>
      <c r="AK259" s="49">
        <f t="shared" si="187"/>
        <v>5416</v>
      </c>
      <c r="AL259" s="49">
        <f t="shared" si="187"/>
        <v>5416</v>
      </c>
      <c r="AM259" s="49">
        <f t="shared" si="187"/>
        <v>5416</v>
      </c>
      <c r="AN259" s="49">
        <f t="shared" si="187"/>
        <v>5416</v>
      </c>
      <c r="BA259" s="49">
        <f>AN272+AM273+AL274+AK275+AJ276+AI277+AH278+AG279+AF280+AE281+AD282+AC283+AB284+AA285+Z286+Y287</f>
        <v>5416</v>
      </c>
    </row>
    <row r="260" spans="13:52" ht="13.5">
      <c r="M260" s="49">
        <f>Z273+AA274+AB275+AC276+AD277+AE278+AF279+AG280+AH281+AI282+AJ283+AK284+AL285+AM286</f>
        <v>4739</v>
      </c>
      <c r="Z260" s="49">
        <f>SUM(Z273:Z286)</f>
        <v>4739</v>
      </c>
      <c r="AA260" s="49">
        <f aca="true" t="shared" si="188" ref="AA260:AM260">SUM(AA273:AA286)</f>
        <v>4739</v>
      </c>
      <c r="AB260" s="49">
        <f t="shared" si="188"/>
        <v>4739</v>
      </c>
      <c r="AC260" s="49">
        <f t="shared" si="188"/>
        <v>4739</v>
      </c>
      <c r="AD260" s="49">
        <f t="shared" si="188"/>
        <v>4739</v>
      </c>
      <c r="AE260" s="49">
        <f t="shared" si="188"/>
        <v>4739</v>
      </c>
      <c r="AF260" s="49">
        <f t="shared" si="188"/>
        <v>4739</v>
      </c>
      <c r="AG260" s="49">
        <f t="shared" si="188"/>
        <v>4739</v>
      </c>
      <c r="AH260" s="49">
        <f t="shared" si="188"/>
        <v>4739</v>
      </c>
      <c r="AI260" s="49">
        <f t="shared" si="188"/>
        <v>4739</v>
      </c>
      <c r="AJ260" s="49">
        <f t="shared" si="188"/>
        <v>4739</v>
      </c>
      <c r="AK260" s="49">
        <f t="shared" si="188"/>
        <v>4739</v>
      </c>
      <c r="AL260" s="49">
        <f t="shared" si="188"/>
        <v>4739</v>
      </c>
      <c r="AM260" s="49">
        <f t="shared" si="188"/>
        <v>4739</v>
      </c>
      <c r="AZ260" s="49">
        <f>AM273+AL274+AK275+AJ276+AI277+AH278+AG279+AF280+AE281+AD282+AC283+AB284+AA285+Z286</f>
        <v>4739</v>
      </c>
    </row>
    <row r="261" spans="14:51" ht="13.5">
      <c r="N261" s="49">
        <f>AA274+AB275+AC276+AD277+AE278+AF279+AG280+AH281+AI282+AJ283+AK284+AL285</f>
        <v>4062</v>
      </c>
      <c r="AA261" s="49">
        <f>SUM(AA274:AA285)</f>
        <v>4062</v>
      </c>
      <c r="AB261" s="49">
        <f aca="true" t="shared" si="189" ref="AB261:AL261">SUM(AB274:AB285)</f>
        <v>4062</v>
      </c>
      <c r="AC261" s="49">
        <f t="shared" si="189"/>
        <v>4062</v>
      </c>
      <c r="AD261" s="49">
        <f t="shared" si="189"/>
        <v>4062</v>
      </c>
      <c r="AE261" s="49">
        <f t="shared" si="189"/>
        <v>4062</v>
      </c>
      <c r="AF261" s="49">
        <f t="shared" si="189"/>
        <v>4062</v>
      </c>
      <c r="AG261" s="49">
        <f t="shared" si="189"/>
        <v>4062</v>
      </c>
      <c r="AH261" s="49">
        <f t="shared" si="189"/>
        <v>4062</v>
      </c>
      <c r="AI261" s="49">
        <f t="shared" si="189"/>
        <v>4062</v>
      </c>
      <c r="AJ261" s="49">
        <f t="shared" si="189"/>
        <v>4062</v>
      </c>
      <c r="AK261" s="49">
        <f t="shared" si="189"/>
        <v>4062</v>
      </c>
      <c r="AL261" s="49">
        <f t="shared" si="189"/>
        <v>4062</v>
      </c>
      <c r="AY261" s="49">
        <f>AL274+AK275+AJ276+AI277+AH278+AG279+AF280+AE281+AD282+AC283+AB284+AA285</f>
        <v>4062</v>
      </c>
    </row>
    <row r="262" spans="15:50" ht="13.5">
      <c r="O262" s="49">
        <f>AB275+AC276+AD277+AE278+AF279+AG280+AH281+AI282+AJ283+AK284</f>
        <v>3385</v>
      </c>
      <c r="AB262" s="49">
        <f>SUM(AB275:AB284)</f>
        <v>3385</v>
      </c>
      <c r="AC262" s="49">
        <f aca="true" t="shared" si="190" ref="AC262:AK262">SUM(AC275:AC284)</f>
        <v>3385</v>
      </c>
      <c r="AD262" s="49">
        <f t="shared" si="190"/>
        <v>3385</v>
      </c>
      <c r="AE262" s="49">
        <f t="shared" si="190"/>
        <v>3385</v>
      </c>
      <c r="AF262" s="49">
        <f t="shared" si="190"/>
        <v>3385</v>
      </c>
      <c r="AG262" s="49">
        <f t="shared" si="190"/>
        <v>3385</v>
      </c>
      <c r="AH262" s="49">
        <f t="shared" si="190"/>
        <v>3385</v>
      </c>
      <c r="AI262" s="49">
        <f t="shared" si="190"/>
        <v>3385</v>
      </c>
      <c r="AJ262" s="49">
        <f t="shared" si="190"/>
        <v>3385</v>
      </c>
      <c r="AK262" s="49">
        <f t="shared" si="190"/>
        <v>3385</v>
      </c>
      <c r="AX262" s="49">
        <f>AK275+AJ276+AI277+AH278+AG279+AF280+AE281+AD282+AC283+AB284</f>
        <v>3385</v>
      </c>
    </row>
    <row r="263" spans="16:49" ht="13.5">
      <c r="P263" s="49">
        <f>AC276+AD277+AE278+AF279+AG280+AH281+AI282+AJ283</f>
        <v>2708</v>
      </c>
      <c r="AC263" s="49">
        <f>SUM(AC276:AC283)</f>
        <v>2708</v>
      </c>
      <c r="AD263" s="49">
        <f aca="true" t="shared" si="191" ref="AD263:AJ263">SUM(AD276:AD283)</f>
        <v>2708</v>
      </c>
      <c r="AE263" s="49">
        <f t="shared" si="191"/>
        <v>2708</v>
      </c>
      <c r="AF263" s="49">
        <f t="shared" si="191"/>
        <v>2708</v>
      </c>
      <c r="AG263" s="49">
        <f t="shared" si="191"/>
        <v>2708</v>
      </c>
      <c r="AH263" s="49">
        <f t="shared" si="191"/>
        <v>2708</v>
      </c>
      <c r="AI263" s="49">
        <f t="shared" si="191"/>
        <v>2708</v>
      </c>
      <c r="AJ263" s="49">
        <f t="shared" si="191"/>
        <v>2708</v>
      </c>
      <c r="AW263" s="49">
        <f>AJ276+AI277+AH278+AG279+AF280+AE281+AD282+AC283</f>
        <v>2708</v>
      </c>
    </row>
    <row r="264" spans="17:48" ht="13.5">
      <c r="Q264" s="49">
        <f>AD277+AE278+AF279+AG280+AH281+AI282</f>
        <v>2031</v>
      </c>
      <c r="AD264" s="49">
        <f aca="true" t="shared" si="192" ref="AD264:AI264">SUM(AD277:AD282)</f>
        <v>2031</v>
      </c>
      <c r="AE264" s="49">
        <f t="shared" si="192"/>
        <v>2031</v>
      </c>
      <c r="AF264" s="49">
        <f t="shared" si="192"/>
        <v>2031</v>
      </c>
      <c r="AG264" s="49">
        <f t="shared" si="192"/>
        <v>2031</v>
      </c>
      <c r="AH264" s="49">
        <f t="shared" si="192"/>
        <v>2031</v>
      </c>
      <c r="AI264" s="49">
        <f t="shared" si="192"/>
        <v>2031</v>
      </c>
      <c r="AV264" s="49">
        <f>AI277+AH278+AG279+AF280+AE281+AD282</f>
        <v>2031</v>
      </c>
    </row>
    <row r="265" spans="18:47" ht="13.5">
      <c r="R265" s="49">
        <f>AE278+AF279+AG280+AH281</f>
        <v>1354</v>
      </c>
      <c r="AE265" s="49">
        <f>SUM(AE278:AE281)</f>
        <v>1354</v>
      </c>
      <c r="AF265" s="49">
        <f>SUM(AF278:AF281)</f>
        <v>1354</v>
      </c>
      <c r="AG265" s="49">
        <f>SUM(AG278:AG281)</f>
        <v>1354</v>
      </c>
      <c r="AH265" s="49">
        <f>SUM(AH278:AH281)</f>
        <v>1354</v>
      </c>
      <c r="AU265" s="49">
        <f>AH278+AG279+AF280+AE281</f>
        <v>1354</v>
      </c>
    </row>
    <row r="266" ht="13.5" thickBot="1"/>
    <row r="267" spans="7:45" ht="14.25" thickBot="1">
      <c r="G267" s="49">
        <f>SUM(T267:AS267)</f>
        <v>8801</v>
      </c>
      <c r="T267" s="113">
        <v>651</v>
      </c>
      <c r="U267" s="114">
        <v>638</v>
      </c>
      <c r="V267" s="114">
        <v>40</v>
      </c>
      <c r="W267" s="114">
        <v>636</v>
      </c>
      <c r="X267" s="114">
        <v>42</v>
      </c>
      <c r="Y267" s="114">
        <v>634</v>
      </c>
      <c r="Z267" s="114">
        <v>44</v>
      </c>
      <c r="AA267" s="114">
        <v>632</v>
      </c>
      <c r="AB267" s="114">
        <v>46</v>
      </c>
      <c r="AC267" s="114">
        <v>630</v>
      </c>
      <c r="AD267" s="114">
        <v>48</v>
      </c>
      <c r="AE267" s="114">
        <v>628</v>
      </c>
      <c r="AF267" s="114">
        <v>50</v>
      </c>
      <c r="AG267" s="114">
        <v>38</v>
      </c>
      <c r="AH267" s="114">
        <v>12</v>
      </c>
      <c r="AI267" s="114">
        <v>666</v>
      </c>
      <c r="AJ267" s="114">
        <v>10</v>
      </c>
      <c r="AK267" s="114">
        <v>668</v>
      </c>
      <c r="AL267" s="114">
        <v>8</v>
      </c>
      <c r="AM267" s="114">
        <v>670</v>
      </c>
      <c r="AN267" s="114">
        <v>6</v>
      </c>
      <c r="AO267" s="114">
        <v>672</v>
      </c>
      <c r="AP267" s="114">
        <v>4</v>
      </c>
      <c r="AQ267" s="114">
        <v>674</v>
      </c>
      <c r="AR267" s="114">
        <v>2</v>
      </c>
      <c r="AS267" s="115">
        <v>652</v>
      </c>
    </row>
    <row r="268" spans="7:45" ht="14.25" thickBot="1">
      <c r="G268" s="49">
        <f aca="true" t="shared" si="193" ref="G268:G292">SUM(T268:AS268)</f>
        <v>8801</v>
      </c>
      <c r="H268" s="49">
        <f>SUM(U268:AR268)</f>
        <v>8124</v>
      </c>
      <c r="T268" s="116">
        <v>37</v>
      </c>
      <c r="U268" s="88">
        <f>U227+50</f>
        <v>74</v>
      </c>
      <c r="V268" s="89">
        <f aca="true" t="shared" si="194" ref="V268:AR268">V227+50</f>
        <v>63</v>
      </c>
      <c r="W268" s="89">
        <f t="shared" si="194"/>
        <v>613</v>
      </c>
      <c r="X268" s="89">
        <f t="shared" si="194"/>
        <v>65</v>
      </c>
      <c r="Y268" s="89">
        <f t="shared" si="194"/>
        <v>611</v>
      </c>
      <c r="Z268" s="89">
        <f t="shared" si="194"/>
        <v>67</v>
      </c>
      <c r="AA268" s="89">
        <f t="shared" si="194"/>
        <v>609</v>
      </c>
      <c r="AB268" s="89">
        <f t="shared" si="194"/>
        <v>69</v>
      </c>
      <c r="AC268" s="89">
        <f t="shared" si="194"/>
        <v>607</v>
      </c>
      <c r="AD268" s="89">
        <f t="shared" si="194"/>
        <v>71</v>
      </c>
      <c r="AE268" s="89">
        <f t="shared" si="194"/>
        <v>72</v>
      </c>
      <c r="AF268" s="89">
        <f t="shared" si="194"/>
        <v>592</v>
      </c>
      <c r="AG268" s="89">
        <f t="shared" si="194"/>
        <v>615</v>
      </c>
      <c r="AH268" s="89">
        <f t="shared" si="194"/>
        <v>602</v>
      </c>
      <c r="AI268" s="89">
        <f t="shared" si="194"/>
        <v>601</v>
      </c>
      <c r="AJ268" s="89">
        <f t="shared" si="194"/>
        <v>77</v>
      </c>
      <c r="AK268" s="89">
        <f t="shared" si="194"/>
        <v>78</v>
      </c>
      <c r="AL268" s="89">
        <f t="shared" si="194"/>
        <v>598</v>
      </c>
      <c r="AM268" s="89">
        <f t="shared" si="194"/>
        <v>80</v>
      </c>
      <c r="AN268" s="89">
        <f t="shared" si="194"/>
        <v>596</v>
      </c>
      <c r="AO268" s="89">
        <f t="shared" si="194"/>
        <v>82</v>
      </c>
      <c r="AP268" s="89">
        <f t="shared" si="194"/>
        <v>594</v>
      </c>
      <c r="AQ268" s="89">
        <f t="shared" si="194"/>
        <v>84</v>
      </c>
      <c r="AR268" s="90">
        <f t="shared" si="194"/>
        <v>604</v>
      </c>
      <c r="AS268" s="118">
        <v>640</v>
      </c>
    </row>
    <row r="269" spans="7:45" ht="14.25" thickBot="1">
      <c r="G269" s="49">
        <f t="shared" si="193"/>
        <v>8801</v>
      </c>
      <c r="H269" s="49">
        <f aca="true" t="shared" si="195" ref="H269:H291">SUM(U269:AR269)</f>
        <v>8124</v>
      </c>
      <c r="I269" s="49">
        <f>SUM(V269:AQ269)</f>
        <v>7447</v>
      </c>
      <c r="T269" s="116">
        <v>641</v>
      </c>
      <c r="U269" s="91">
        <f aca="true" t="shared" si="196" ref="U269:AR269">U228+50</f>
        <v>52</v>
      </c>
      <c r="V269" s="80">
        <f t="shared" si="196"/>
        <v>559</v>
      </c>
      <c r="W269" s="81">
        <f t="shared" si="196"/>
        <v>127</v>
      </c>
      <c r="X269" s="81">
        <f t="shared" si="196"/>
        <v>551</v>
      </c>
      <c r="Y269" s="81">
        <f t="shared" si="196"/>
        <v>125</v>
      </c>
      <c r="Z269" s="81">
        <f t="shared" si="196"/>
        <v>553</v>
      </c>
      <c r="AA269" s="81">
        <f t="shared" si="196"/>
        <v>123</v>
      </c>
      <c r="AB269" s="81">
        <f t="shared" si="196"/>
        <v>555</v>
      </c>
      <c r="AC269" s="81">
        <f t="shared" si="196"/>
        <v>121</v>
      </c>
      <c r="AD269" s="81">
        <f t="shared" si="196"/>
        <v>557</v>
      </c>
      <c r="AE269" s="81">
        <f t="shared" si="196"/>
        <v>119</v>
      </c>
      <c r="AF269" s="81">
        <f t="shared" si="196"/>
        <v>570</v>
      </c>
      <c r="AG269" s="81">
        <f t="shared" si="196"/>
        <v>97</v>
      </c>
      <c r="AH269" s="81">
        <f t="shared" si="196"/>
        <v>561</v>
      </c>
      <c r="AI269" s="81">
        <f t="shared" si="196"/>
        <v>115</v>
      </c>
      <c r="AJ269" s="81">
        <f t="shared" si="196"/>
        <v>563</v>
      </c>
      <c r="AK269" s="81">
        <f t="shared" si="196"/>
        <v>113</v>
      </c>
      <c r="AL269" s="81">
        <f t="shared" si="196"/>
        <v>565</v>
      </c>
      <c r="AM269" s="81">
        <f t="shared" si="196"/>
        <v>111</v>
      </c>
      <c r="AN269" s="81">
        <f t="shared" si="196"/>
        <v>567</v>
      </c>
      <c r="AO269" s="81">
        <f t="shared" si="196"/>
        <v>109</v>
      </c>
      <c r="AP269" s="81">
        <f t="shared" si="196"/>
        <v>569</v>
      </c>
      <c r="AQ269" s="82">
        <f t="shared" si="196"/>
        <v>117</v>
      </c>
      <c r="AR269" s="95">
        <f t="shared" si="196"/>
        <v>625</v>
      </c>
      <c r="AS269" s="118">
        <v>36</v>
      </c>
    </row>
    <row r="270" spans="7:45" ht="14.25" thickBot="1">
      <c r="G270" s="49">
        <f t="shared" si="193"/>
        <v>8801</v>
      </c>
      <c r="H270" s="49">
        <f t="shared" si="195"/>
        <v>8124</v>
      </c>
      <c r="I270" s="49">
        <f aca="true" t="shared" si="197" ref="I270:I290">SUM(V270:AQ270)</f>
        <v>7447</v>
      </c>
      <c r="J270" s="49">
        <f>SUM(W270:AP270)</f>
        <v>6770</v>
      </c>
      <c r="T270" s="116">
        <v>35</v>
      </c>
      <c r="U270" s="91">
        <f aca="true" t="shared" si="198" ref="U270:AR270">U229+50</f>
        <v>624</v>
      </c>
      <c r="V270" s="83">
        <f t="shared" si="198"/>
        <v>548</v>
      </c>
      <c r="W270" s="71">
        <f t="shared" si="198"/>
        <v>157</v>
      </c>
      <c r="X270" s="72">
        <f t="shared" si="198"/>
        <v>528</v>
      </c>
      <c r="Y270" s="72">
        <f t="shared" si="198"/>
        <v>150</v>
      </c>
      <c r="Z270" s="72">
        <f t="shared" si="198"/>
        <v>526</v>
      </c>
      <c r="AA270" s="72">
        <f t="shared" si="198"/>
        <v>152</v>
      </c>
      <c r="AB270" s="72">
        <f t="shared" si="198"/>
        <v>524</v>
      </c>
      <c r="AC270" s="72">
        <f t="shared" si="198"/>
        <v>154</v>
      </c>
      <c r="AD270" s="72">
        <f t="shared" si="198"/>
        <v>522</v>
      </c>
      <c r="AE270" s="72">
        <f t="shared" si="198"/>
        <v>521</v>
      </c>
      <c r="AF270" s="72">
        <f t="shared" si="198"/>
        <v>167</v>
      </c>
      <c r="AG270" s="72">
        <f t="shared" si="198"/>
        <v>148</v>
      </c>
      <c r="AH270" s="72">
        <f t="shared" si="198"/>
        <v>159</v>
      </c>
      <c r="AI270" s="72">
        <f t="shared" si="198"/>
        <v>160</v>
      </c>
      <c r="AJ270" s="72">
        <f t="shared" si="198"/>
        <v>516</v>
      </c>
      <c r="AK270" s="72">
        <f t="shared" si="198"/>
        <v>515</v>
      </c>
      <c r="AL270" s="72">
        <f t="shared" si="198"/>
        <v>163</v>
      </c>
      <c r="AM270" s="72">
        <f t="shared" si="198"/>
        <v>513</v>
      </c>
      <c r="AN270" s="72">
        <f t="shared" si="198"/>
        <v>165</v>
      </c>
      <c r="AO270" s="72">
        <f t="shared" si="198"/>
        <v>511</v>
      </c>
      <c r="AP270" s="73">
        <f t="shared" si="198"/>
        <v>519</v>
      </c>
      <c r="AQ270" s="87">
        <f t="shared" si="198"/>
        <v>129</v>
      </c>
      <c r="AR270" s="95">
        <f t="shared" si="198"/>
        <v>53</v>
      </c>
      <c r="AS270" s="118">
        <v>642</v>
      </c>
    </row>
    <row r="271" spans="7:45" ht="14.25" thickBot="1">
      <c r="G271" s="49">
        <f t="shared" si="193"/>
        <v>8801</v>
      </c>
      <c r="H271" s="49">
        <f t="shared" si="195"/>
        <v>8124</v>
      </c>
      <c r="I271" s="49">
        <f t="shared" si="197"/>
        <v>7447</v>
      </c>
      <c r="J271" s="49">
        <f aca="true" t="shared" si="199" ref="J271:J289">SUM(W271:AP271)</f>
        <v>6770</v>
      </c>
      <c r="K271" s="49">
        <f>SUM(X271:AO271)</f>
        <v>6093</v>
      </c>
      <c r="T271" s="116">
        <v>643</v>
      </c>
      <c r="U271" s="91">
        <f aca="true" t="shared" si="200" ref="U271:AR271">U230+50</f>
        <v>54</v>
      </c>
      <c r="V271" s="83">
        <f t="shared" si="200"/>
        <v>130</v>
      </c>
      <c r="W271" s="74">
        <f t="shared" si="200"/>
        <v>509</v>
      </c>
      <c r="X271" s="58">
        <f t="shared" si="200"/>
        <v>484</v>
      </c>
      <c r="Y271" s="59">
        <f t="shared" si="200"/>
        <v>178</v>
      </c>
      <c r="Z271" s="59">
        <f t="shared" si="200"/>
        <v>498</v>
      </c>
      <c r="AA271" s="59">
        <f t="shared" si="200"/>
        <v>180</v>
      </c>
      <c r="AB271" s="59">
        <f t="shared" si="200"/>
        <v>496</v>
      </c>
      <c r="AC271" s="59">
        <f t="shared" si="200"/>
        <v>182</v>
      </c>
      <c r="AD271" s="59">
        <f t="shared" si="200"/>
        <v>494</v>
      </c>
      <c r="AE271" s="59">
        <f t="shared" si="200"/>
        <v>184</v>
      </c>
      <c r="AF271" s="59">
        <f t="shared" si="200"/>
        <v>202</v>
      </c>
      <c r="AG271" s="59">
        <f t="shared" si="200"/>
        <v>210</v>
      </c>
      <c r="AH271" s="59">
        <f t="shared" si="200"/>
        <v>468</v>
      </c>
      <c r="AI271" s="59">
        <f t="shared" si="200"/>
        <v>208</v>
      </c>
      <c r="AJ271" s="59">
        <f t="shared" si="200"/>
        <v>470</v>
      </c>
      <c r="AK271" s="59">
        <f t="shared" si="200"/>
        <v>206</v>
      </c>
      <c r="AL271" s="59">
        <f t="shared" si="200"/>
        <v>472</v>
      </c>
      <c r="AM271" s="59">
        <f t="shared" si="200"/>
        <v>204</v>
      </c>
      <c r="AN271" s="59">
        <f t="shared" si="200"/>
        <v>474</v>
      </c>
      <c r="AO271" s="60">
        <f t="shared" si="200"/>
        <v>483</v>
      </c>
      <c r="AP271" s="76">
        <f t="shared" si="200"/>
        <v>168</v>
      </c>
      <c r="AQ271" s="87">
        <f t="shared" si="200"/>
        <v>547</v>
      </c>
      <c r="AR271" s="95">
        <f t="shared" si="200"/>
        <v>623</v>
      </c>
      <c r="AS271" s="118">
        <v>34</v>
      </c>
    </row>
    <row r="272" spans="7:45" ht="14.25" thickBot="1">
      <c r="G272" s="49">
        <f t="shared" si="193"/>
        <v>8801</v>
      </c>
      <c r="H272" s="49">
        <f t="shared" si="195"/>
        <v>8124</v>
      </c>
      <c r="I272" s="49">
        <f t="shared" si="197"/>
        <v>7447</v>
      </c>
      <c r="J272" s="49">
        <f t="shared" si="199"/>
        <v>6770</v>
      </c>
      <c r="K272" s="49">
        <f aca="true" t="shared" si="201" ref="K272:K288">SUM(X272:AO272)</f>
        <v>6093</v>
      </c>
      <c r="L272" s="49">
        <f>SUM(Y272:AN272)</f>
        <v>5416</v>
      </c>
      <c r="T272" s="116">
        <v>33</v>
      </c>
      <c r="U272" s="91">
        <f aca="true" t="shared" si="202" ref="U272:AR272">U231+50</f>
        <v>622</v>
      </c>
      <c r="V272" s="83">
        <f t="shared" si="202"/>
        <v>546</v>
      </c>
      <c r="W272" s="74">
        <f t="shared" si="202"/>
        <v>169</v>
      </c>
      <c r="X272" s="61">
        <f t="shared" si="202"/>
        <v>476</v>
      </c>
      <c r="Y272" s="55">
        <f t="shared" si="202"/>
        <v>225</v>
      </c>
      <c r="Z272" s="56">
        <f t="shared" si="202"/>
        <v>458</v>
      </c>
      <c r="AA272" s="56">
        <f t="shared" si="202"/>
        <v>220</v>
      </c>
      <c r="AB272" s="56">
        <f t="shared" si="202"/>
        <v>456</v>
      </c>
      <c r="AC272" s="56">
        <f t="shared" si="202"/>
        <v>222</v>
      </c>
      <c r="AD272" s="56">
        <f t="shared" si="202"/>
        <v>454</v>
      </c>
      <c r="AE272" s="56">
        <f t="shared" si="202"/>
        <v>453</v>
      </c>
      <c r="AF272" s="56">
        <f t="shared" si="202"/>
        <v>233</v>
      </c>
      <c r="AG272" s="56">
        <f t="shared" si="202"/>
        <v>218</v>
      </c>
      <c r="AH272" s="56">
        <f t="shared" si="202"/>
        <v>227</v>
      </c>
      <c r="AI272" s="56">
        <f t="shared" si="202"/>
        <v>228</v>
      </c>
      <c r="AJ272" s="56">
        <f t="shared" si="202"/>
        <v>448</v>
      </c>
      <c r="AK272" s="56">
        <f t="shared" si="202"/>
        <v>447</v>
      </c>
      <c r="AL272" s="56">
        <f t="shared" si="202"/>
        <v>231</v>
      </c>
      <c r="AM272" s="56">
        <f t="shared" si="202"/>
        <v>445</v>
      </c>
      <c r="AN272" s="57">
        <f t="shared" si="202"/>
        <v>451</v>
      </c>
      <c r="AO272" s="65">
        <f t="shared" si="202"/>
        <v>201</v>
      </c>
      <c r="AP272" s="76">
        <f t="shared" si="202"/>
        <v>508</v>
      </c>
      <c r="AQ272" s="87">
        <f t="shared" si="202"/>
        <v>131</v>
      </c>
      <c r="AR272" s="95">
        <f t="shared" si="202"/>
        <v>55</v>
      </c>
      <c r="AS272" s="118">
        <v>644</v>
      </c>
    </row>
    <row r="273" spans="7:45" ht="14.25" thickBot="1">
      <c r="G273" s="49">
        <f t="shared" si="193"/>
        <v>8801</v>
      </c>
      <c r="H273" s="49">
        <f t="shared" si="195"/>
        <v>8124</v>
      </c>
      <c r="I273" s="49">
        <f t="shared" si="197"/>
        <v>7447</v>
      </c>
      <c r="J273" s="49">
        <f t="shared" si="199"/>
        <v>6770</v>
      </c>
      <c r="K273" s="49">
        <f t="shared" si="201"/>
        <v>6093</v>
      </c>
      <c r="L273" s="49">
        <f aca="true" t="shared" si="203" ref="L273:L287">SUM(Y273:AN273)</f>
        <v>5416</v>
      </c>
      <c r="M273" s="49">
        <f>SUM(Z273:AM273)</f>
        <v>4739</v>
      </c>
      <c r="T273" s="116">
        <v>645</v>
      </c>
      <c r="U273" s="91">
        <f aca="true" t="shared" si="204" ref="U273:AR273">U232+50</f>
        <v>56</v>
      </c>
      <c r="V273" s="83">
        <f t="shared" si="204"/>
        <v>132</v>
      </c>
      <c r="W273" s="74">
        <f t="shared" si="204"/>
        <v>507</v>
      </c>
      <c r="X273" s="61">
        <f t="shared" si="204"/>
        <v>200</v>
      </c>
      <c r="Y273" s="66">
        <f t="shared" si="204"/>
        <v>443</v>
      </c>
      <c r="Z273" s="41">
        <f t="shared" si="204"/>
        <v>253</v>
      </c>
      <c r="AA273" s="42">
        <f t="shared" si="204"/>
        <v>429</v>
      </c>
      <c r="AB273" s="42">
        <f t="shared" si="204"/>
        <v>249</v>
      </c>
      <c r="AC273" s="42">
        <f t="shared" si="204"/>
        <v>427</v>
      </c>
      <c r="AD273" s="42">
        <f t="shared" si="204"/>
        <v>251</v>
      </c>
      <c r="AE273" s="42">
        <f t="shared" si="204"/>
        <v>425</v>
      </c>
      <c r="AF273" s="42">
        <f t="shared" si="204"/>
        <v>241</v>
      </c>
      <c r="AG273" s="42">
        <f t="shared" si="204"/>
        <v>430</v>
      </c>
      <c r="AH273" s="42">
        <f t="shared" si="204"/>
        <v>255</v>
      </c>
      <c r="AI273" s="42">
        <f t="shared" si="204"/>
        <v>421</v>
      </c>
      <c r="AJ273" s="42">
        <f t="shared" si="204"/>
        <v>257</v>
      </c>
      <c r="AK273" s="42">
        <f t="shared" si="204"/>
        <v>419</v>
      </c>
      <c r="AL273" s="42">
        <f t="shared" si="204"/>
        <v>259</v>
      </c>
      <c r="AM273" s="43">
        <f t="shared" si="204"/>
        <v>423</v>
      </c>
      <c r="AN273" s="67">
        <f t="shared" si="204"/>
        <v>234</v>
      </c>
      <c r="AO273" s="65">
        <f t="shared" si="204"/>
        <v>477</v>
      </c>
      <c r="AP273" s="76">
        <f t="shared" si="204"/>
        <v>170</v>
      </c>
      <c r="AQ273" s="87">
        <f t="shared" si="204"/>
        <v>545</v>
      </c>
      <c r="AR273" s="95">
        <f t="shared" si="204"/>
        <v>621</v>
      </c>
      <c r="AS273" s="118">
        <v>32</v>
      </c>
    </row>
    <row r="274" spans="7:45" ht="14.25" thickBot="1">
      <c r="G274" s="49">
        <f t="shared" si="193"/>
        <v>8801</v>
      </c>
      <c r="H274" s="49">
        <f t="shared" si="195"/>
        <v>8124</v>
      </c>
      <c r="I274" s="49">
        <f t="shared" si="197"/>
        <v>7447</v>
      </c>
      <c r="J274" s="49">
        <f t="shared" si="199"/>
        <v>6770</v>
      </c>
      <c r="K274" s="49">
        <f t="shared" si="201"/>
        <v>6093</v>
      </c>
      <c r="L274" s="49">
        <f t="shared" si="203"/>
        <v>5416</v>
      </c>
      <c r="M274" s="49">
        <f aca="true" t="shared" si="205" ref="M274:M286">SUM(Z274:AM274)</f>
        <v>4739</v>
      </c>
      <c r="N274" s="49">
        <f>SUM(AA274:AL274)</f>
        <v>4062</v>
      </c>
      <c r="T274" s="116">
        <v>31</v>
      </c>
      <c r="U274" s="91">
        <f aca="true" t="shared" si="206" ref="U274:AR274">U233+50</f>
        <v>620</v>
      </c>
      <c r="V274" s="83">
        <f t="shared" si="206"/>
        <v>544</v>
      </c>
      <c r="W274" s="74">
        <f t="shared" si="206"/>
        <v>171</v>
      </c>
      <c r="X274" s="61">
        <f t="shared" si="206"/>
        <v>478</v>
      </c>
      <c r="Y274" s="66">
        <f t="shared" si="206"/>
        <v>235</v>
      </c>
      <c r="Z274" s="44">
        <f t="shared" si="206"/>
        <v>261</v>
      </c>
      <c r="AA274" s="33">
        <f t="shared" si="206"/>
        <v>400</v>
      </c>
      <c r="AB274" s="34">
        <f t="shared" si="206"/>
        <v>409</v>
      </c>
      <c r="AC274" s="34">
        <f t="shared" si="206"/>
        <v>269</v>
      </c>
      <c r="AD274" s="34">
        <f t="shared" si="206"/>
        <v>407</v>
      </c>
      <c r="AE274" s="34">
        <f t="shared" si="206"/>
        <v>271</v>
      </c>
      <c r="AF274" s="34">
        <f t="shared" si="206"/>
        <v>267</v>
      </c>
      <c r="AG274" s="34">
        <f t="shared" si="206"/>
        <v>288</v>
      </c>
      <c r="AH274" s="34">
        <f t="shared" si="206"/>
        <v>390</v>
      </c>
      <c r="AI274" s="34">
        <f t="shared" si="206"/>
        <v>286</v>
      </c>
      <c r="AJ274" s="34">
        <f t="shared" si="206"/>
        <v>392</v>
      </c>
      <c r="AK274" s="34">
        <f t="shared" si="206"/>
        <v>284</v>
      </c>
      <c r="AL274" s="35">
        <f t="shared" si="206"/>
        <v>399</v>
      </c>
      <c r="AM274" s="45">
        <f t="shared" si="206"/>
        <v>416</v>
      </c>
      <c r="AN274" s="67">
        <f t="shared" si="206"/>
        <v>442</v>
      </c>
      <c r="AO274" s="65">
        <f t="shared" si="206"/>
        <v>199</v>
      </c>
      <c r="AP274" s="76">
        <f t="shared" si="206"/>
        <v>506</v>
      </c>
      <c r="AQ274" s="87">
        <f t="shared" si="206"/>
        <v>133</v>
      </c>
      <c r="AR274" s="95">
        <f t="shared" si="206"/>
        <v>57</v>
      </c>
      <c r="AS274" s="118">
        <v>646</v>
      </c>
    </row>
    <row r="275" spans="7:45" ht="14.25" thickBot="1">
      <c r="G275" s="49">
        <f t="shared" si="193"/>
        <v>8801</v>
      </c>
      <c r="H275" s="49">
        <f t="shared" si="195"/>
        <v>8124</v>
      </c>
      <c r="I275" s="49">
        <f t="shared" si="197"/>
        <v>7447</v>
      </c>
      <c r="J275" s="49">
        <f t="shared" si="199"/>
        <v>6770</v>
      </c>
      <c r="K275" s="49">
        <f t="shared" si="201"/>
        <v>6093</v>
      </c>
      <c r="L275" s="49">
        <f t="shared" si="203"/>
        <v>5416</v>
      </c>
      <c r="M275" s="49">
        <f t="shared" si="205"/>
        <v>4739</v>
      </c>
      <c r="N275" s="49">
        <f aca="true" t="shared" si="207" ref="N275:N285">SUM(AA275:AL275)</f>
        <v>4062</v>
      </c>
      <c r="O275" s="49">
        <f>SUM(AB275:AK275)</f>
        <v>3385</v>
      </c>
      <c r="T275" s="116">
        <v>647</v>
      </c>
      <c r="U275" s="91">
        <f aca="true" t="shared" si="208" ref="U275:AR275">U234+50</f>
        <v>58</v>
      </c>
      <c r="V275" s="83">
        <f t="shared" si="208"/>
        <v>134</v>
      </c>
      <c r="W275" s="74">
        <f t="shared" si="208"/>
        <v>505</v>
      </c>
      <c r="X275" s="61">
        <f t="shared" si="208"/>
        <v>198</v>
      </c>
      <c r="Y275" s="66">
        <f t="shared" si="208"/>
        <v>441</v>
      </c>
      <c r="Z275" s="44">
        <f t="shared" si="208"/>
        <v>415</v>
      </c>
      <c r="AA275" s="36">
        <f t="shared" si="208"/>
        <v>282</v>
      </c>
      <c r="AB275" s="25">
        <f t="shared" si="208"/>
        <v>380</v>
      </c>
      <c r="AC275" s="26">
        <f t="shared" si="208"/>
        <v>290</v>
      </c>
      <c r="AD275" s="26">
        <f t="shared" si="208"/>
        <v>386</v>
      </c>
      <c r="AE275" s="26">
        <f t="shared" si="208"/>
        <v>292</v>
      </c>
      <c r="AF275" s="26">
        <f t="shared" si="208"/>
        <v>302</v>
      </c>
      <c r="AG275" s="26">
        <f t="shared" si="208"/>
        <v>306</v>
      </c>
      <c r="AH275" s="26">
        <f t="shared" si="208"/>
        <v>372</v>
      </c>
      <c r="AI275" s="26">
        <f t="shared" si="208"/>
        <v>304</v>
      </c>
      <c r="AJ275" s="26">
        <f t="shared" si="208"/>
        <v>374</v>
      </c>
      <c r="AK275" s="27">
        <f t="shared" si="208"/>
        <v>379</v>
      </c>
      <c r="AL275" s="38">
        <f t="shared" si="208"/>
        <v>395</v>
      </c>
      <c r="AM275" s="45">
        <f t="shared" si="208"/>
        <v>262</v>
      </c>
      <c r="AN275" s="67">
        <f t="shared" si="208"/>
        <v>236</v>
      </c>
      <c r="AO275" s="65">
        <f t="shared" si="208"/>
        <v>479</v>
      </c>
      <c r="AP275" s="76">
        <f t="shared" si="208"/>
        <v>172</v>
      </c>
      <c r="AQ275" s="87">
        <f t="shared" si="208"/>
        <v>543</v>
      </c>
      <c r="AR275" s="95">
        <f t="shared" si="208"/>
        <v>619</v>
      </c>
      <c r="AS275" s="118">
        <v>30</v>
      </c>
    </row>
    <row r="276" spans="7:45" ht="14.25" thickBot="1">
      <c r="G276" s="49">
        <f t="shared" si="193"/>
        <v>8801</v>
      </c>
      <c r="H276" s="49">
        <f t="shared" si="195"/>
        <v>8124</v>
      </c>
      <c r="I276" s="49">
        <f t="shared" si="197"/>
        <v>7447</v>
      </c>
      <c r="J276" s="49">
        <f t="shared" si="199"/>
        <v>6770</v>
      </c>
      <c r="K276" s="49">
        <f t="shared" si="201"/>
        <v>6093</v>
      </c>
      <c r="L276" s="49">
        <f t="shared" si="203"/>
        <v>5416</v>
      </c>
      <c r="M276" s="49">
        <f t="shared" si="205"/>
        <v>4739</v>
      </c>
      <c r="N276" s="49">
        <f t="shared" si="207"/>
        <v>4062</v>
      </c>
      <c r="O276" s="49">
        <f aca="true" t="shared" si="209" ref="O276:O284">SUM(AB276:AK276)</f>
        <v>3385</v>
      </c>
      <c r="P276" s="49">
        <f>SUM(AC276:AJ276)</f>
        <v>2708</v>
      </c>
      <c r="T276" s="116">
        <v>29</v>
      </c>
      <c r="U276" s="91">
        <f aca="true" t="shared" si="210" ref="U276:AR276">U235+50</f>
        <v>618</v>
      </c>
      <c r="V276" s="83">
        <f t="shared" si="210"/>
        <v>542</v>
      </c>
      <c r="W276" s="74">
        <f t="shared" si="210"/>
        <v>173</v>
      </c>
      <c r="X276" s="61">
        <f t="shared" si="210"/>
        <v>480</v>
      </c>
      <c r="Y276" s="66">
        <f t="shared" si="210"/>
        <v>237</v>
      </c>
      <c r="Z276" s="44">
        <f t="shared" si="210"/>
        <v>263</v>
      </c>
      <c r="AA276" s="36">
        <f t="shared" si="210"/>
        <v>281</v>
      </c>
      <c r="AB276" s="28">
        <f t="shared" si="210"/>
        <v>376</v>
      </c>
      <c r="AC276" s="17">
        <f t="shared" si="210"/>
        <v>363</v>
      </c>
      <c r="AD276" s="18">
        <f t="shared" si="210"/>
        <v>318</v>
      </c>
      <c r="AE276" s="18">
        <f t="shared" si="210"/>
        <v>358</v>
      </c>
      <c r="AF276" s="18">
        <f t="shared" si="210"/>
        <v>320</v>
      </c>
      <c r="AG276" s="18">
        <f t="shared" si="210"/>
        <v>307</v>
      </c>
      <c r="AH276" s="18">
        <f t="shared" si="210"/>
        <v>309</v>
      </c>
      <c r="AI276" s="18">
        <f t="shared" si="210"/>
        <v>369</v>
      </c>
      <c r="AJ276" s="19">
        <f t="shared" si="210"/>
        <v>364</v>
      </c>
      <c r="AK276" s="32">
        <f t="shared" si="210"/>
        <v>301</v>
      </c>
      <c r="AL276" s="38">
        <f t="shared" si="210"/>
        <v>396</v>
      </c>
      <c r="AM276" s="45">
        <f t="shared" si="210"/>
        <v>414</v>
      </c>
      <c r="AN276" s="67">
        <f t="shared" si="210"/>
        <v>440</v>
      </c>
      <c r="AO276" s="65">
        <f t="shared" si="210"/>
        <v>197</v>
      </c>
      <c r="AP276" s="76">
        <f t="shared" si="210"/>
        <v>504</v>
      </c>
      <c r="AQ276" s="87">
        <f t="shared" si="210"/>
        <v>135</v>
      </c>
      <c r="AR276" s="95">
        <f t="shared" si="210"/>
        <v>59</v>
      </c>
      <c r="AS276" s="118">
        <v>648</v>
      </c>
    </row>
    <row r="277" spans="7:45" ht="14.25" thickBot="1">
      <c r="G277" s="49">
        <f t="shared" si="193"/>
        <v>8801</v>
      </c>
      <c r="H277" s="49">
        <f t="shared" si="195"/>
        <v>8124</v>
      </c>
      <c r="I277" s="49">
        <f t="shared" si="197"/>
        <v>7447</v>
      </c>
      <c r="J277" s="49">
        <f t="shared" si="199"/>
        <v>6770</v>
      </c>
      <c r="K277" s="49">
        <f t="shared" si="201"/>
        <v>6093</v>
      </c>
      <c r="L277" s="49">
        <f t="shared" si="203"/>
        <v>5416</v>
      </c>
      <c r="M277" s="49">
        <f t="shared" si="205"/>
        <v>4739</v>
      </c>
      <c r="N277" s="49">
        <f t="shared" si="207"/>
        <v>4062</v>
      </c>
      <c r="O277" s="49">
        <f t="shared" si="209"/>
        <v>3385</v>
      </c>
      <c r="P277" s="49">
        <f aca="true" t="shared" si="211" ref="P277:P283">SUM(AC277:AJ277)</f>
        <v>2708</v>
      </c>
      <c r="Q277" s="49">
        <f aca="true" t="shared" si="212" ref="Q277:Q282">SUM(AD277:AI277)</f>
        <v>2031</v>
      </c>
      <c r="T277" s="116">
        <v>649</v>
      </c>
      <c r="U277" s="91">
        <f aca="true" t="shared" si="213" ref="U277:AR277">U236+50</f>
        <v>60</v>
      </c>
      <c r="V277" s="83">
        <f t="shared" si="213"/>
        <v>136</v>
      </c>
      <c r="W277" s="74">
        <f t="shared" si="213"/>
        <v>503</v>
      </c>
      <c r="X277" s="61">
        <f t="shared" si="213"/>
        <v>196</v>
      </c>
      <c r="Y277" s="66">
        <f t="shared" si="213"/>
        <v>439</v>
      </c>
      <c r="Z277" s="44">
        <f t="shared" si="213"/>
        <v>413</v>
      </c>
      <c r="AA277" s="36">
        <f t="shared" si="213"/>
        <v>397</v>
      </c>
      <c r="AB277" s="28">
        <f t="shared" si="213"/>
        <v>300</v>
      </c>
      <c r="AC277" s="20">
        <f t="shared" si="213"/>
        <v>316</v>
      </c>
      <c r="AD277" s="50">
        <f t="shared" si="213"/>
        <v>321</v>
      </c>
      <c r="AE277" s="51">
        <f t="shared" si="213"/>
        <v>326</v>
      </c>
      <c r="AF277" s="51">
        <f t="shared" si="213"/>
        <v>329</v>
      </c>
      <c r="AG277" s="51">
        <f t="shared" si="213"/>
        <v>354</v>
      </c>
      <c r="AH277" s="51">
        <f t="shared" si="213"/>
        <v>352</v>
      </c>
      <c r="AI277" s="52">
        <f t="shared" si="213"/>
        <v>349</v>
      </c>
      <c r="AJ277" s="24">
        <f t="shared" si="213"/>
        <v>361</v>
      </c>
      <c r="AK277" s="32">
        <f t="shared" si="213"/>
        <v>377</v>
      </c>
      <c r="AL277" s="38">
        <f t="shared" si="213"/>
        <v>280</v>
      </c>
      <c r="AM277" s="45">
        <f t="shared" si="213"/>
        <v>264</v>
      </c>
      <c r="AN277" s="67">
        <f t="shared" si="213"/>
        <v>238</v>
      </c>
      <c r="AO277" s="65">
        <f t="shared" si="213"/>
        <v>481</v>
      </c>
      <c r="AP277" s="76">
        <f t="shared" si="213"/>
        <v>174</v>
      </c>
      <c r="AQ277" s="87">
        <f t="shared" si="213"/>
        <v>541</v>
      </c>
      <c r="AR277" s="95">
        <f t="shared" si="213"/>
        <v>617</v>
      </c>
      <c r="AS277" s="118">
        <v>28</v>
      </c>
    </row>
    <row r="278" spans="7:45" ht="13.5">
      <c r="G278" s="49">
        <f t="shared" si="193"/>
        <v>8801</v>
      </c>
      <c r="H278" s="49">
        <f t="shared" si="195"/>
        <v>8124</v>
      </c>
      <c r="I278" s="49">
        <f t="shared" si="197"/>
        <v>7447</v>
      </c>
      <c r="J278" s="49">
        <f t="shared" si="199"/>
        <v>6770</v>
      </c>
      <c r="K278" s="49">
        <f t="shared" si="201"/>
        <v>6093</v>
      </c>
      <c r="L278" s="49">
        <f t="shared" si="203"/>
        <v>5416</v>
      </c>
      <c r="M278" s="49">
        <f t="shared" si="205"/>
        <v>4739</v>
      </c>
      <c r="N278" s="49">
        <f t="shared" si="207"/>
        <v>4062</v>
      </c>
      <c r="O278" s="49">
        <f t="shared" si="209"/>
        <v>3385</v>
      </c>
      <c r="P278" s="49">
        <f t="shared" si="211"/>
        <v>2708</v>
      </c>
      <c r="Q278" s="49">
        <f t="shared" si="212"/>
        <v>2031</v>
      </c>
      <c r="R278" s="49">
        <f>SUM(AE278:AH278)</f>
        <v>1354</v>
      </c>
      <c r="T278" s="116">
        <v>27</v>
      </c>
      <c r="U278" s="91">
        <f aca="true" t="shared" si="214" ref="U278:AR278">U237+50</f>
        <v>616</v>
      </c>
      <c r="V278" s="83">
        <f t="shared" si="214"/>
        <v>540</v>
      </c>
      <c r="W278" s="74">
        <f t="shared" si="214"/>
        <v>175</v>
      </c>
      <c r="X278" s="61">
        <f t="shared" si="214"/>
        <v>482</v>
      </c>
      <c r="Y278" s="66">
        <f t="shared" si="214"/>
        <v>239</v>
      </c>
      <c r="Z278" s="44">
        <f t="shared" si="214"/>
        <v>265</v>
      </c>
      <c r="AA278" s="36">
        <f t="shared" si="214"/>
        <v>398</v>
      </c>
      <c r="AB278" s="28">
        <f t="shared" si="214"/>
        <v>378</v>
      </c>
      <c r="AC278" s="20">
        <f t="shared" si="214"/>
        <v>315</v>
      </c>
      <c r="AD278" s="53">
        <f t="shared" si="214"/>
        <v>355</v>
      </c>
      <c r="AE278" s="1">
        <f t="shared" si="214"/>
        <v>331</v>
      </c>
      <c r="AF278" s="2">
        <f t="shared" si="214"/>
        <v>338</v>
      </c>
      <c r="AG278" s="2">
        <f t="shared" si="214"/>
        <v>343</v>
      </c>
      <c r="AH278" s="3">
        <f t="shared" si="214"/>
        <v>342</v>
      </c>
      <c r="AI278" s="54">
        <f t="shared" si="214"/>
        <v>322</v>
      </c>
      <c r="AJ278" s="24">
        <f t="shared" si="214"/>
        <v>362</v>
      </c>
      <c r="AK278" s="32">
        <f t="shared" si="214"/>
        <v>299</v>
      </c>
      <c r="AL278" s="38">
        <f t="shared" si="214"/>
        <v>279</v>
      </c>
      <c r="AM278" s="45">
        <f t="shared" si="214"/>
        <v>412</v>
      </c>
      <c r="AN278" s="67">
        <f t="shared" si="214"/>
        <v>438</v>
      </c>
      <c r="AO278" s="65">
        <f t="shared" si="214"/>
        <v>195</v>
      </c>
      <c r="AP278" s="76">
        <f t="shared" si="214"/>
        <v>502</v>
      </c>
      <c r="AQ278" s="87">
        <f t="shared" si="214"/>
        <v>137</v>
      </c>
      <c r="AR278" s="95">
        <f t="shared" si="214"/>
        <v>61</v>
      </c>
      <c r="AS278" s="118">
        <v>650</v>
      </c>
    </row>
    <row r="279" spans="7:45" ht="13.5">
      <c r="G279" s="49">
        <f t="shared" si="193"/>
        <v>8801</v>
      </c>
      <c r="H279" s="49">
        <f t="shared" si="195"/>
        <v>8124</v>
      </c>
      <c r="I279" s="49">
        <f t="shared" si="197"/>
        <v>7447</v>
      </c>
      <c r="J279" s="49">
        <f t="shared" si="199"/>
        <v>6770</v>
      </c>
      <c r="K279" s="49">
        <f t="shared" si="201"/>
        <v>6093</v>
      </c>
      <c r="L279" s="49">
        <f t="shared" si="203"/>
        <v>5416</v>
      </c>
      <c r="M279" s="49">
        <f t="shared" si="205"/>
        <v>4739</v>
      </c>
      <c r="N279" s="49">
        <f t="shared" si="207"/>
        <v>4062</v>
      </c>
      <c r="O279" s="49">
        <f t="shared" si="209"/>
        <v>3385</v>
      </c>
      <c r="P279" s="49">
        <f t="shared" si="211"/>
        <v>2708</v>
      </c>
      <c r="Q279" s="49">
        <f t="shared" si="212"/>
        <v>2031</v>
      </c>
      <c r="R279" s="49">
        <f>SUM(AE279:AH279)</f>
        <v>1354</v>
      </c>
      <c r="T279" s="116">
        <v>664</v>
      </c>
      <c r="U279" s="91">
        <f aca="true" t="shared" si="215" ref="U279:AR279">U238+50</f>
        <v>626</v>
      </c>
      <c r="V279" s="83">
        <f t="shared" si="215"/>
        <v>138</v>
      </c>
      <c r="W279" s="74">
        <f t="shared" si="215"/>
        <v>501</v>
      </c>
      <c r="X279" s="61">
        <f t="shared" si="215"/>
        <v>185</v>
      </c>
      <c r="Y279" s="66">
        <f t="shared" si="215"/>
        <v>437</v>
      </c>
      <c r="Z279" s="44">
        <f t="shared" si="215"/>
        <v>411</v>
      </c>
      <c r="AA279" s="36">
        <f t="shared" si="215"/>
        <v>405</v>
      </c>
      <c r="AB279" s="28">
        <f t="shared" si="215"/>
        <v>293</v>
      </c>
      <c r="AC279" s="20">
        <f t="shared" si="215"/>
        <v>310</v>
      </c>
      <c r="AD279" s="53">
        <f t="shared" si="215"/>
        <v>353</v>
      </c>
      <c r="AE279" s="4">
        <f t="shared" si="215"/>
        <v>345</v>
      </c>
      <c r="AF279" s="11">
        <f t="shared" si="215"/>
        <v>340</v>
      </c>
      <c r="AG279" s="11">
        <f t="shared" si="215"/>
        <v>333</v>
      </c>
      <c r="AH279" s="6">
        <f t="shared" si="215"/>
        <v>336</v>
      </c>
      <c r="AI279" s="54">
        <f t="shared" si="215"/>
        <v>324</v>
      </c>
      <c r="AJ279" s="24">
        <f t="shared" si="215"/>
        <v>367</v>
      </c>
      <c r="AK279" s="32">
        <f t="shared" si="215"/>
        <v>384</v>
      </c>
      <c r="AL279" s="38">
        <f t="shared" si="215"/>
        <v>272</v>
      </c>
      <c r="AM279" s="45">
        <f t="shared" si="215"/>
        <v>266</v>
      </c>
      <c r="AN279" s="67">
        <f t="shared" si="215"/>
        <v>240</v>
      </c>
      <c r="AO279" s="65">
        <f t="shared" si="215"/>
        <v>492</v>
      </c>
      <c r="AP279" s="76">
        <f t="shared" si="215"/>
        <v>176</v>
      </c>
      <c r="AQ279" s="87">
        <f t="shared" si="215"/>
        <v>539</v>
      </c>
      <c r="AR279" s="95">
        <f t="shared" si="215"/>
        <v>51</v>
      </c>
      <c r="AS279" s="118">
        <v>13</v>
      </c>
    </row>
    <row r="280" spans="7:45" ht="13.5">
      <c r="G280" s="49">
        <f t="shared" si="193"/>
        <v>8801</v>
      </c>
      <c r="H280" s="49">
        <f t="shared" si="195"/>
        <v>8124</v>
      </c>
      <c r="I280" s="49">
        <f t="shared" si="197"/>
        <v>7447</v>
      </c>
      <c r="J280" s="49">
        <f t="shared" si="199"/>
        <v>6770</v>
      </c>
      <c r="K280" s="49">
        <f t="shared" si="201"/>
        <v>6093</v>
      </c>
      <c r="L280" s="49">
        <f t="shared" si="203"/>
        <v>5416</v>
      </c>
      <c r="M280" s="49">
        <f t="shared" si="205"/>
        <v>4739</v>
      </c>
      <c r="N280" s="49">
        <f t="shared" si="207"/>
        <v>4062</v>
      </c>
      <c r="O280" s="49">
        <f t="shared" si="209"/>
        <v>3385</v>
      </c>
      <c r="P280" s="49">
        <f t="shared" si="211"/>
        <v>2708</v>
      </c>
      <c r="Q280" s="49">
        <f t="shared" si="212"/>
        <v>2031</v>
      </c>
      <c r="R280" s="49">
        <f>SUM(AE280:AH280)</f>
        <v>1354</v>
      </c>
      <c r="T280" s="116">
        <v>1</v>
      </c>
      <c r="U280" s="91">
        <f aca="true" t="shared" si="216" ref="U280:AR280">U239+50</f>
        <v>581</v>
      </c>
      <c r="V280" s="83">
        <f t="shared" si="216"/>
        <v>128</v>
      </c>
      <c r="W280" s="74">
        <f t="shared" si="216"/>
        <v>538</v>
      </c>
      <c r="X280" s="61">
        <f t="shared" si="216"/>
        <v>500</v>
      </c>
      <c r="Y280" s="66">
        <f t="shared" si="216"/>
        <v>466</v>
      </c>
      <c r="Z280" s="44">
        <f t="shared" si="216"/>
        <v>417</v>
      </c>
      <c r="AA280" s="36">
        <f t="shared" si="216"/>
        <v>394</v>
      </c>
      <c r="AB280" s="28">
        <f t="shared" si="216"/>
        <v>388</v>
      </c>
      <c r="AC280" s="20">
        <f t="shared" si="216"/>
        <v>360</v>
      </c>
      <c r="AD280" s="53">
        <f t="shared" si="216"/>
        <v>347</v>
      </c>
      <c r="AE280" s="4">
        <f t="shared" si="216"/>
        <v>334</v>
      </c>
      <c r="AF280" s="11">
        <f t="shared" si="216"/>
        <v>335</v>
      </c>
      <c r="AG280" s="11">
        <f t="shared" si="216"/>
        <v>346</v>
      </c>
      <c r="AH280" s="6">
        <f t="shared" si="216"/>
        <v>339</v>
      </c>
      <c r="AI280" s="54">
        <f t="shared" si="216"/>
        <v>330</v>
      </c>
      <c r="AJ280" s="24">
        <f t="shared" si="216"/>
        <v>317</v>
      </c>
      <c r="AK280" s="32">
        <f t="shared" si="216"/>
        <v>289</v>
      </c>
      <c r="AL280" s="38">
        <f t="shared" si="216"/>
        <v>283</v>
      </c>
      <c r="AM280" s="45">
        <f t="shared" si="216"/>
        <v>260</v>
      </c>
      <c r="AN280" s="67">
        <f t="shared" si="216"/>
        <v>211</v>
      </c>
      <c r="AO280" s="65">
        <f t="shared" si="216"/>
        <v>177</v>
      </c>
      <c r="AP280" s="76">
        <f t="shared" si="216"/>
        <v>139</v>
      </c>
      <c r="AQ280" s="87">
        <f t="shared" si="216"/>
        <v>549</v>
      </c>
      <c r="AR280" s="95">
        <f t="shared" si="216"/>
        <v>96</v>
      </c>
      <c r="AS280" s="118">
        <v>676</v>
      </c>
    </row>
    <row r="281" spans="7:45" ht="14.25" thickBot="1">
      <c r="G281" s="49">
        <f t="shared" si="193"/>
        <v>8801</v>
      </c>
      <c r="H281" s="49">
        <f t="shared" si="195"/>
        <v>8124</v>
      </c>
      <c r="I281" s="49">
        <f t="shared" si="197"/>
        <v>7447</v>
      </c>
      <c r="J281" s="49">
        <f t="shared" si="199"/>
        <v>6770</v>
      </c>
      <c r="K281" s="49">
        <f t="shared" si="201"/>
        <v>6093</v>
      </c>
      <c r="L281" s="49">
        <f t="shared" si="203"/>
        <v>5416</v>
      </c>
      <c r="M281" s="49">
        <f t="shared" si="205"/>
        <v>4739</v>
      </c>
      <c r="N281" s="49">
        <f t="shared" si="207"/>
        <v>4062</v>
      </c>
      <c r="O281" s="49">
        <f t="shared" si="209"/>
        <v>3385</v>
      </c>
      <c r="P281" s="49">
        <f t="shared" si="211"/>
        <v>2708</v>
      </c>
      <c r="Q281" s="49">
        <f t="shared" si="212"/>
        <v>2031</v>
      </c>
      <c r="R281" s="49">
        <f>SUM(AE281:AH281)</f>
        <v>1354</v>
      </c>
      <c r="T281" s="116">
        <v>653</v>
      </c>
      <c r="U281" s="91">
        <f aca="true" t="shared" si="217" ref="U281:AR281">U240+50</f>
        <v>95</v>
      </c>
      <c r="V281" s="83">
        <f t="shared" si="217"/>
        <v>106</v>
      </c>
      <c r="W281" s="74">
        <f t="shared" si="217"/>
        <v>530</v>
      </c>
      <c r="X281" s="61">
        <f t="shared" si="217"/>
        <v>192</v>
      </c>
      <c r="Y281" s="66">
        <f t="shared" si="217"/>
        <v>460</v>
      </c>
      <c r="Z281" s="44">
        <f t="shared" si="217"/>
        <v>431</v>
      </c>
      <c r="AA281" s="36">
        <f t="shared" si="217"/>
        <v>276</v>
      </c>
      <c r="AB281" s="28">
        <f t="shared" si="217"/>
        <v>296</v>
      </c>
      <c r="AC281" s="20">
        <f t="shared" si="217"/>
        <v>365</v>
      </c>
      <c r="AD281" s="53">
        <f t="shared" si="217"/>
        <v>327</v>
      </c>
      <c r="AE281" s="7">
        <f t="shared" si="217"/>
        <v>344</v>
      </c>
      <c r="AF281" s="8">
        <f t="shared" si="217"/>
        <v>341</v>
      </c>
      <c r="AG281" s="8">
        <f t="shared" si="217"/>
        <v>332</v>
      </c>
      <c r="AH281" s="9">
        <f t="shared" si="217"/>
        <v>337</v>
      </c>
      <c r="AI281" s="54">
        <f t="shared" si="217"/>
        <v>350</v>
      </c>
      <c r="AJ281" s="24">
        <f t="shared" si="217"/>
        <v>312</v>
      </c>
      <c r="AK281" s="32">
        <f t="shared" si="217"/>
        <v>381</v>
      </c>
      <c r="AL281" s="38">
        <f t="shared" si="217"/>
        <v>401</v>
      </c>
      <c r="AM281" s="45">
        <f t="shared" si="217"/>
        <v>246</v>
      </c>
      <c r="AN281" s="67">
        <f t="shared" si="217"/>
        <v>217</v>
      </c>
      <c r="AO281" s="65">
        <f t="shared" si="217"/>
        <v>485</v>
      </c>
      <c r="AP281" s="76">
        <f t="shared" si="217"/>
        <v>147</v>
      </c>
      <c r="AQ281" s="87">
        <f t="shared" si="217"/>
        <v>571</v>
      </c>
      <c r="AR281" s="95">
        <f t="shared" si="217"/>
        <v>582</v>
      </c>
      <c r="AS281" s="118">
        <v>24</v>
      </c>
    </row>
    <row r="282" spans="7:45" ht="14.25" thickBot="1">
      <c r="G282" s="49">
        <f t="shared" si="193"/>
        <v>8801</v>
      </c>
      <c r="H282" s="49">
        <f t="shared" si="195"/>
        <v>8124</v>
      </c>
      <c r="I282" s="49">
        <f t="shared" si="197"/>
        <v>7447</v>
      </c>
      <c r="J282" s="49">
        <f t="shared" si="199"/>
        <v>6770</v>
      </c>
      <c r="K282" s="49">
        <f t="shared" si="201"/>
        <v>6093</v>
      </c>
      <c r="L282" s="49">
        <f t="shared" si="203"/>
        <v>5416</v>
      </c>
      <c r="M282" s="49">
        <f t="shared" si="205"/>
        <v>4739</v>
      </c>
      <c r="N282" s="49">
        <f t="shared" si="207"/>
        <v>4062</v>
      </c>
      <c r="O282" s="49">
        <f t="shared" si="209"/>
        <v>3385</v>
      </c>
      <c r="P282" s="49">
        <f t="shared" si="211"/>
        <v>2708</v>
      </c>
      <c r="Q282" s="49">
        <f t="shared" si="212"/>
        <v>2031</v>
      </c>
      <c r="T282" s="116">
        <v>23</v>
      </c>
      <c r="U282" s="91">
        <f aca="true" t="shared" si="218" ref="U282:AR282">U241+50</f>
        <v>583</v>
      </c>
      <c r="V282" s="83">
        <f t="shared" si="218"/>
        <v>572</v>
      </c>
      <c r="W282" s="74">
        <f t="shared" si="218"/>
        <v>146</v>
      </c>
      <c r="X282" s="61">
        <f t="shared" si="218"/>
        <v>486</v>
      </c>
      <c r="Y282" s="66">
        <f t="shared" si="218"/>
        <v>216</v>
      </c>
      <c r="Z282" s="44">
        <f t="shared" si="218"/>
        <v>245</v>
      </c>
      <c r="AA282" s="36">
        <f t="shared" si="218"/>
        <v>275</v>
      </c>
      <c r="AB282" s="28">
        <f t="shared" si="218"/>
        <v>382</v>
      </c>
      <c r="AC282" s="20">
        <f t="shared" si="218"/>
        <v>366</v>
      </c>
      <c r="AD282" s="14">
        <f t="shared" si="218"/>
        <v>328</v>
      </c>
      <c r="AE282" s="15">
        <f t="shared" si="218"/>
        <v>351</v>
      </c>
      <c r="AF282" s="15">
        <f t="shared" si="218"/>
        <v>348</v>
      </c>
      <c r="AG282" s="15">
        <f t="shared" si="218"/>
        <v>323</v>
      </c>
      <c r="AH282" s="15">
        <f t="shared" si="218"/>
        <v>325</v>
      </c>
      <c r="AI282" s="16">
        <f t="shared" si="218"/>
        <v>356</v>
      </c>
      <c r="AJ282" s="24">
        <f t="shared" si="218"/>
        <v>311</v>
      </c>
      <c r="AK282" s="32">
        <f t="shared" si="218"/>
        <v>295</v>
      </c>
      <c r="AL282" s="38">
        <f t="shared" si="218"/>
        <v>402</v>
      </c>
      <c r="AM282" s="45">
        <f t="shared" si="218"/>
        <v>432</v>
      </c>
      <c r="AN282" s="67">
        <f t="shared" si="218"/>
        <v>461</v>
      </c>
      <c r="AO282" s="65">
        <f t="shared" si="218"/>
        <v>191</v>
      </c>
      <c r="AP282" s="76">
        <f t="shared" si="218"/>
        <v>531</v>
      </c>
      <c r="AQ282" s="87">
        <f t="shared" si="218"/>
        <v>105</v>
      </c>
      <c r="AR282" s="95">
        <f t="shared" si="218"/>
        <v>94</v>
      </c>
      <c r="AS282" s="118">
        <v>654</v>
      </c>
    </row>
    <row r="283" spans="7:45" ht="14.25" thickBot="1">
      <c r="G283" s="49">
        <f t="shared" si="193"/>
        <v>8801</v>
      </c>
      <c r="H283" s="49">
        <f t="shared" si="195"/>
        <v>8124</v>
      </c>
      <c r="I283" s="49">
        <f t="shared" si="197"/>
        <v>7447</v>
      </c>
      <c r="J283" s="49">
        <f t="shared" si="199"/>
        <v>6770</v>
      </c>
      <c r="K283" s="49">
        <f t="shared" si="201"/>
        <v>6093</v>
      </c>
      <c r="L283" s="49">
        <f t="shared" si="203"/>
        <v>5416</v>
      </c>
      <c r="M283" s="49">
        <f t="shared" si="205"/>
        <v>4739</v>
      </c>
      <c r="N283" s="49">
        <f t="shared" si="207"/>
        <v>4062</v>
      </c>
      <c r="O283" s="49">
        <f t="shared" si="209"/>
        <v>3385</v>
      </c>
      <c r="P283" s="49">
        <f t="shared" si="211"/>
        <v>2708</v>
      </c>
      <c r="T283" s="116">
        <v>655</v>
      </c>
      <c r="U283" s="91">
        <f aca="true" t="shared" si="219" ref="U283:AR283">U242+50</f>
        <v>93</v>
      </c>
      <c r="V283" s="83">
        <f t="shared" si="219"/>
        <v>104</v>
      </c>
      <c r="W283" s="74">
        <f t="shared" si="219"/>
        <v>532</v>
      </c>
      <c r="X283" s="61">
        <f t="shared" si="219"/>
        <v>190</v>
      </c>
      <c r="Y283" s="66">
        <f t="shared" si="219"/>
        <v>462</v>
      </c>
      <c r="Z283" s="44">
        <f t="shared" si="219"/>
        <v>433</v>
      </c>
      <c r="AA283" s="36">
        <f t="shared" si="219"/>
        <v>403</v>
      </c>
      <c r="AB283" s="28">
        <f t="shared" si="219"/>
        <v>294</v>
      </c>
      <c r="AC283" s="21">
        <f t="shared" si="219"/>
        <v>313</v>
      </c>
      <c r="AD283" s="22">
        <f t="shared" si="219"/>
        <v>359</v>
      </c>
      <c r="AE283" s="22">
        <f t="shared" si="219"/>
        <v>319</v>
      </c>
      <c r="AF283" s="22">
        <f t="shared" si="219"/>
        <v>357</v>
      </c>
      <c r="AG283" s="22">
        <f t="shared" si="219"/>
        <v>370</v>
      </c>
      <c r="AH283" s="22">
        <f t="shared" si="219"/>
        <v>368</v>
      </c>
      <c r="AI283" s="22">
        <f t="shared" si="219"/>
        <v>308</v>
      </c>
      <c r="AJ283" s="23">
        <f t="shared" si="219"/>
        <v>314</v>
      </c>
      <c r="AK283" s="32">
        <f t="shared" si="219"/>
        <v>383</v>
      </c>
      <c r="AL283" s="38">
        <f t="shared" si="219"/>
        <v>274</v>
      </c>
      <c r="AM283" s="45">
        <f t="shared" si="219"/>
        <v>244</v>
      </c>
      <c r="AN283" s="67">
        <f t="shared" si="219"/>
        <v>215</v>
      </c>
      <c r="AO283" s="65">
        <f t="shared" si="219"/>
        <v>487</v>
      </c>
      <c r="AP283" s="76">
        <f t="shared" si="219"/>
        <v>145</v>
      </c>
      <c r="AQ283" s="87">
        <f t="shared" si="219"/>
        <v>573</v>
      </c>
      <c r="AR283" s="95">
        <f t="shared" si="219"/>
        <v>584</v>
      </c>
      <c r="AS283" s="118">
        <v>22</v>
      </c>
    </row>
    <row r="284" spans="7:45" ht="14.25" thickBot="1">
      <c r="G284" s="49">
        <f t="shared" si="193"/>
        <v>8801</v>
      </c>
      <c r="H284" s="49">
        <f t="shared" si="195"/>
        <v>8124</v>
      </c>
      <c r="I284" s="49">
        <f t="shared" si="197"/>
        <v>7447</v>
      </c>
      <c r="J284" s="49">
        <f t="shared" si="199"/>
        <v>6770</v>
      </c>
      <c r="K284" s="49">
        <f t="shared" si="201"/>
        <v>6093</v>
      </c>
      <c r="L284" s="49">
        <f t="shared" si="203"/>
        <v>5416</v>
      </c>
      <c r="M284" s="49">
        <f t="shared" si="205"/>
        <v>4739</v>
      </c>
      <c r="N284" s="49">
        <f t="shared" si="207"/>
        <v>4062</v>
      </c>
      <c r="O284" s="49">
        <f t="shared" si="209"/>
        <v>3385</v>
      </c>
      <c r="T284" s="116">
        <v>21</v>
      </c>
      <c r="U284" s="91">
        <f aca="true" t="shared" si="220" ref="U284:AR284">U243+50</f>
        <v>585</v>
      </c>
      <c r="V284" s="83">
        <f t="shared" si="220"/>
        <v>574</v>
      </c>
      <c r="W284" s="74">
        <f t="shared" si="220"/>
        <v>144</v>
      </c>
      <c r="X284" s="61">
        <f t="shared" si="220"/>
        <v>488</v>
      </c>
      <c r="Y284" s="66">
        <f t="shared" si="220"/>
        <v>214</v>
      </c>
      <c r="Z284" s="44">
        <f t="shared" si="220"/>
        <v>243</v>
      </c>
      <c r="AA284" s="36">
        <f t="shared" si="220"/>
        <v>273</v>
      </c>
      <c r="AB284" s="29">
        <f t="shared" si="220"/>
        <v>298</v>
      </c>
      <c r="AC284" s="30">
        <f t="shared" si="220"/>
        <v>387</v>
      </c>
      <c r="AD284" s="30">
        <f t="shared" si="220"/>
        <v>291</v>
      </c>
      <c r="AE284" s="30">
        <f t="shared" si="220"/>
        <v>385</v>
      </c>
      <c r="AF284" s="30">
        <f t="shared" si="220"/>
        <v>375</v>
      </c>
      <c r="AG284" s="30">
        <f t="shared" si="220"/>
        <v>371</v>
      </c>
      <c r="AH284" s="30">
        <f t="shared" si="220"/>
        <v>305</v>
      </c>
      <c r="AI284" s="30">
        <f t="shared" si="220"/>
        <v>373</v>
      </c>
      <c r="AJ284" s="30">
        <f t="shared" si="220"/>
        <v>303</v>
      </c>
      <c r="AK284" s="31">
        <f t="shared" si="220"/>
        <v>297</v>
      </c>
      <c r="AL284" s="38">
        <f t="shared" si="220"/>
        <v>404</v>
      </c>
      <c r="AM284" s="45">
        <f t="shared" si="220"/>
        <v>434</v>
      </c>
      <c r="AN284" s="67">
        <f t="shared" si="220"/>
        <v>463</v>
      </c>
      <c r="AO284" s="65">
        <f t="shared" si="220"/>
        <v>189</v>
      </c>
      <c r="AP284" s="76">
        <f t="shared" si="220"/>
        <v>533</v>
      </c>
      <c r="AQ284" s="87">
        <f t="shared" si="220"/>
        <v>103</v>
      </c>
      <c r="AR284" s="95">
        <f t="shared" si="220"/>
        <v>92</v>
      </c>
      <c r="AS284" s="118">
        <v>656</v>
      </c>
    </row>
    <row r="285" spans="7:45" ht="14.25" thickBot="1">
      <c r="G285" s="49">
        <f t="shared" si="193"/>
        <v>8801</v>
      </c>
      <c r="H285" s="49">
        <f t="shared" si="195"/>
        <v>8124</v>
      </c>
      <c r="I285" s="49">
        <f t="shared" si="197"/>
        <v>7447</v>
      </c>
      <c r="J285" s="49">
        <f t="shared" si="199"/>
        <v>6770</v>
      </c>
      <c r="K285" s="49">
        <f t="shared" si="201"/>
        <v>6093</v>
      </c>
      <c r="L285" s="49">
        <f t="shared" si="203"/>
        <v>5416</v>
      </c>
      <c r="M285" s="49">
        <f t="shared" si="205"/>
        <v>4739</v>
      </c>
      <c r="N285" s="49">
        <f t="shared" si="207"/>
        <v>4062</v>
      </c>
      <c r="T285" s="116">
        <v>657</v>
      </c>
      <c r="U285" s="91">
        <f aca="true" t="shared" si="221" ref="U285:AR285">U244+50</f>
        <v>91</v>
      </c>
      <c r="V285" s="83">
        <f t="shared" si="221"/>
        <v>102</v>
      </c>
      <c r="W285" s="74">
        <f t="shared" si="221"/>
        <v>534</v>
      </c>
      <c r="X285" s="61">
        <f t="shared" si="221"/>
        <v>188</v>
      </c>
      <c r="Y285" s="66">
        <f t="shared" si="221"/>
        <v>464</v>
      </c>
      <c r="Z285" s="44">
        <f t="shared" si="221"/>
        <v>435</v>
      </c>
      <c r="AA285" s="37">
        <f t="shared" si="221"/>
        <v>278</v>
      </c>
      <c r="AB285" s="40">
        <f t="shared" si="221"/>
        <v>268</v>
      </c>
      <c r="AC285" s="40">
        <f t="shared" si="221"/>
        <v>408</v>
      </c>
      <c r="AD285" s="40">
        <f t="shared" si="221"/>
        <v>270</v>
      </c>
      <c r="AE285" s="40">
        <f t="shared" si="221"/>
        <v>406</v>
      </c>
      <c r="AF285" s="40">
        <f t="shared" si="221"/>
        <v>410</v>
      </c>
      <c r="AG285" s="40">
        <f t="shared" si="221"/>
        <v>389</v>
      </c>
      <c r="AH285" s="40">
        <f t="shared" si="221"/>
        <v>287</v>
      </c>
      <c r="AI285" s="40">
        <f t="shared" si="221"/>
        <v>391</v>
      </c>
      <c r="AJ285" s="40">
        <f t="shared" si="221"/>
        <v>285</v>
      </c>
      <c r="AK285" s="40">
        <f t="shared" si="221"/>
        <v>393</v>
      </c>
      <c r="AL285" s="39">
        <f t="shared" si="221"/>
        <v>277</v>
      </c>
      <c r="AM285" s="45">
        <f t="shared" si="221"/>
        <v>242</v>
      </c>
      <c r="AN285" s="67">
        <f t="shared" si="221"/>
        <v>213</v>
      </c>
      <c r="AO285" s="65">
        <f t="shared" si="221"/>
        <v>489</v>
      </c>
      <c r="AP285" s="76">
        <f t="shared" si="221"/>
        <v>143</v>
      </c>
      <c r="AQ285" s="87">
        <f t="shared" si="221"/>
        <v>575</v>
      </c>
      <c r="AR285" s="95">
        <f t="shared" si="221"/>
        <v>586</v>
      </c>
      <c r="AS285" s="118">
        <v>20</v>
      </c>
    </row>
    <row r="286" spans="7:45" ht="14.25" thickBot="1">
      <c r="G286" s="49">
        <f t="shared" si="193"/>
        <v>8801</v>
      </c>
      <c r="H286" s="49">
        <f t="shared" si="195"/>
        <v>8124</v>
      </c>
      <c r="I286" s="49">
        <f t="shared" si="197"/>
        <v>7447</v>
      </c>
      <c r="J286" s="49">
        <f t="shared" si="199"/>
        <v>6770</v>
      </c>
      <c r="K286" s="49">
        <f t="shared" si="201"/>
        <v>6093</v>
      </c>
      <c r="L286" s="49">
        <f t="shared" si="203"/>
        <v>5416</v>
      </c>
      <c r="M286" s="49">
        <f t="shared" si="205"/>
        <v>4739</v>
      </c>
      <c r="T286" s="116">
        <v>19</v>
      </c>
      <c r="U286" s="91">
        <f aca="true" t="shared" si="222" ref="U286:AR286">U245+50</f>
        <v>587</v>
      </c>
      <c r="V286" s="83">
        <f t="shared" si="222"/>
        <v>576</v>
      </c>
      <c r="W286" s="74">
        <f t="shared" si="222"/>
        <v>142</v>
      </c>
      <c r="X286" s="61">
        <f t="shared" si="222"/>
        <v>490</v>
      </c>
      <c r="Y286" s="66">
        <f t="shared" si="222"/>
        <v>212</v>
      </c>
      <c r="Z286" s="46">
        <f t="shared" si="222"/>
        <v>254</v>
      </c>
      <c r="AA286" s="47">
        <f t="shared" si="222"/>
        <v>248</v>
      </c>
      <c r="AB286" s="47">
        <f t="shared" si="222"/>
        <v>428</v>
      </c>
      <c r="AC286" s="47">
        <f t="shared" si="222"/>
        <v>250</v>
      </c>
      <c r="AD286" s="47">
        <f t="shared" si="222"/>
        <v>426</v>
      </c>
      <c r="AE286" s="47">
        <f t="shared" si="222"/>
        <v>252</v>
      </c>
      <c r="AF286" s="47">
        <f t="shared" si="222"/>
        <v>436</v>
      </c>
      <c r="AG286" s="47">
        <f t="shared" si="222"/>
        <v>247</v>
      </c>
      <c r="AH286" s="47">
        <f t="shared" si="222"/>
        <v>422</v>
      </c>
      <c r="AI286" s="47">
        <f t="shared" si="222"/>
        <v>256</v>
      </c>
      <c r="AJ286" s="47">
        <f t="shared" si="222"/>
        <v>420</v>
      </c>
      <c r="AK286" s="47">
        <f t="shared" si="222"/>
        <v>258</v>
      </c>
      <c r="AL286" s="47">
        <f t="shared" si="222"/>
        <v>418</v>
      </c>
      <c r="AM286" s="48">
        <f t="shared" si="222"/>
        <v>424</v>
      </c>
      <c r="AN286" s="67">
        <f t="shared" si="222"/>
        <v>465</v>
      </c>
      <c r="AO286" s="65">
        <f t="shared" si="222"/>
        <v>187</v>
      </c>
      <c r="AP286" s="76">
        <f t="shared" si="222"/>
        <v>535</v>
      </c>
      <c r="AQ286" s="87">
        <f t="shared" si="222"/>
        <v>101</v>
      </c>
      <c r="AR286" s="95">
        <f t="shared" si="222"/>
        <v>90</v>
      </c>
      <c r="AS286" s="118">
        <v>658</v>
      </c>
    </row>
    <row r="287" spans="7:45" ht="14.25" thickBot="1">
      <c r="G287" s="49">
        <f t="shared" si="193"/>
        <v>8801</v>
      </c>
      <c r="H287" s="49">
        <f t="shared" si="195"/>
        <v>8124</v>
      </c>
      <c r="I287" s="49">
        <f t="shared" si="197"/>
        <v>7447</v>
      </c>
      <c r="J287" s="49">
        <f t="shared" si="199"/>
        <v>6770</v>
      </c>
      <c r="K287" s="49">
        <f t="shared" si="201"/>
        <v>6093</v>
      </c>
      <c r="L287" s="49">
        <f t="shared" si="203"/>
        <v>5416</v>
      </c>
      <c r="T287" s="116">
        <v>659</v>
      </c>
      <c r="U287" s="91">
        <f aca="true" t="shared" si="223" ref="U287:AR287">U246+50</f>
        <v>89</v>
      </c>
      <c r="V287" s="83">
        <f t="shared" si="223"/>
        <v>100</v>
      </c>
      <c r="W287" s="74">
        <f t="shared" si="223"/>
        <v>536</v>
      </c>
      <c r="X287" s="61">
        <f t="shared" si="223"/>
        <v>186</v>
      </c>
      <c r="Y287" s="68">
        <f t="shared" si="223"/>
        <v>226</v>
      </c>
      <c r="Z287" s="69">
        <f t="shared" si="223"/>
        <v>219</v>
      </c>
      <c r="AA287" s="69">
        <f t="shared" si="223"/>
        <v>457</v>
      </c>
      <c r="AB287" s="69">
        <f t="shared" si="223"/>
        <v>221</v>
      </c>
      <c r="AC287" s="69">
        <f t="shared" si="223"/>
        <v>455</v>
      </c>
      <c r="AD287" s="69">
        <f t="shared" si="223"/>
        <v>223</v>
      </c>
      <c r="AE287" s="69">
        <f t="shared" si="223"/>
        <v>224</v>
      </c>
      <c r="AF287" s="69">
        <f t="shared" si="223"/>
        <v>444</v>
      </c>
      <c r="AG287" s="69">
        <f t="shared" si="223"/>
        <v>459</v>
      </c>
      <c r="AH287" s="69">
        <f t="shared" si="223"/>
        <v>450</v>
      </c>
      <c r="AI287" s="69">
        <f t="shared" si="223"/>
        <v>449</v>
      </c>
      <c r="AJ287" s="69">
        <f t="shared" si="223"/>
        <v>229</v>
      </c>
      <c r="AK287" s="69">
        <f t="shared" si="223"/>
        <v>230</v>
      </c>
      <c r="AL287" s="69">
        <f t="shared" si="223"/>
        <v>446</v>
      </c>
      <c r="AM287" s="69">
        <f t="shared" si="223"/>
        <v>232</v>
      </c>
      <c r="AN287" s="70">
        <f t="shared" si="223"/>
        <v>452</v>
      </c>
      <c r="AO287" s="65">
        <f t="shared" si="223"/>
        <v>491</v>
      </c>
      <c r="AP287" s="76">
        <f t="shared" si="223"/>
        <v>141</v>
      </c>
      <c r="AQ287" s="87">
        <f t="shared" si="223"/>
        <v>577</v>
      </c>
      <c r="AR287" s="95">
        <f t="shared" si="223"/>
        <v>588</v>
      </c>
      <c r="AS287" s="118">
        <v>18</v>
      </c>
    </row>
    <row r="288" spans="7:45" ht="14.25" thickBot="1">
      <c r="G288" s="49">
        <f t="shared" si="193"/>
        <v>8801</v>
      </c>
      <c r="H288" s="49">
        <f t="shared" si="195"/>
        <v>8124</v>
      </c>
      <c r="I288" s="49">
        <f t="shared" si="197"/>
        <v>7447</v>
      </c>
      <c r="J288" s="49">
        <f t="shared" si="199"/>
        <v>6770</v>
      </c>
      <c r="K288" s="49">
        <f t="shared" si="201"/>
        <v>6093</v>
      </c>
      <c r="T288" s="116">
        <v>17</v>
      </c>
      <c r="U288" s="91">
        <f aca="true" t="shared" si="224" ref="U288:AR288">U247+50</f>
        <v>589</v>
      </c>
      <c r="V288" s="83">
        <f t="shared" si="224"/>
        <v>578</v>
      </c>
      <c r="W288" s="74">
        <f t="shared" si="224"/>
        <v>140</v>
      </c>
      <c r="X288" s="62">
        <f t="shared" si="224"/>
        <v>194</v>
      </c>
      <c r="Y288" s="63">
        <f t="shared" si="224"/>
        <v>499</v>
      </c>
      <c r="Z288" s="63">
        <f t="shared" si="224"/>
        <v>179</v>
      </c>
      <c r="AA288" s="63">
        <f t="shared" si="224"/>
        <v>497</v>
      </c>
      <c r="AB288" s="63">
        <f t="shared" si="224"/>
        <v>181</v>
      </c>
      <c r="AC288" s="63">
        <f t="shared" si="224"/>
        <v>495</v>
      </c>
      <c r="AD288" s="63">
        <f t="shared" si="224"/>
        <v>183</v>
      </c>
      <c r="AE288" s="63">
        <f t="shared" si="224"/>
        <v>493</v>
      </c>
      <c r="AF288" s="63">
        <f t="shared" si="224"/>
        <v>475</v>
      </c>
      <c r="AG288" s="63">
        <f t="shared" si="224"/>
        <v>467</v>
      </c>
      <c r="AH288" s="63">
        <f t="shared" si="224"/>
        <v>209</v>
      </c>
      <c r="AI288" s="63">
        <f t="shared" si="224"/>
        <v>469</v>
      </c>
      <c r="AJ288" s="63">
        <f t="shared" si="224"/>
        <v>207</v>
      </c>
      <c r="AK288" s="63">
        <f t="shared" si="224"/>
        <v>471</v>
      </c>
      <c r="AL288" s="63">
        <f t="shared" si="224"/>
        <v>205</v>
      </c>
      <c r="AM288" s="63">
        <f t="shared" si="224"/>
        <v>473</v>
      </c>
      <c r="AN288" s="63">
        <f t="shared" si="224"/>
        <v>203</v>
      </c>
      <c r="AO288" s="64">
        <f t="shared" si="224"/>
        <v>193</v>
      </c>
      <c r="AP288" s="76">
        <f t="shared" si="224"/>
        <v>537</v>
      </c>
      <c r="AQ288" s="87">
        <f t="shared" si="224"/>
        <v>99</v>
      </c>
      <c r="AR288" s="95">
        <f t="shared" si="224"/>
        <v>88</v>
      </c>
      <c r="AS288" s="118">
        <v>660</v>
      </c>
    </row>
    <row r="289" spans="7:45" ht="14.25" thickBot="1">
      <c r="G289" s="49">
        <f t="shared" si="193"/>
        <v>8801</v>
      </c>
      <c r="H289" s="49">
        <f t="shared" si="195"/>
        <v>8124</v>
      </c>
      <c r="I289" s="49">
        <f t="shared" si="197"/>
        <v>7447</v>
      </c>
      <c r="J289" s="49">
        <f t="shared" si="199"/>
        <v>6770</v>
      </c>
      <c r="T289" s="116">
        <v>661</v>
      </c>
      <c r="U289" s="91">
        <f aca="true" t="shared" si="225" ref="U289:AR289">U248+50</f>
        <v>87</v>
      </c>
      <c r="V289" s="83">
        <f t="shared" si="225"/>
        <v>98</v>
      </c>
      <c r="W289" s="75">
        <f t="shared" si="225"/>
        <v>158</v>
      </c>
      <c r="X289" s="78">
        <f t="shared" si="225"/>
        <v>149</v>
      </c>
      <c r="Y289" s="78">
        <f t="shared" si="225"/>
        <v>527</v>
      </c>
      <c r="Z289" s="78">
        <f t="shared" si="225"/>
        <v>151</v>
      </c>
      <c r="AA289" s="78">
        <f t="shared" si="225"/>
        <v>525</v>
      </c>
      <c r="AB289" s="78">
        <f t="shared" si="225"/>
        <v>153</v>
      </c>
      <c r="AC289" s="78">
        <f t="shared" si="225"/>
        <v>523</v>
      </c>
      <c r="AD289" s="78">
        <f t="shared" si="225"/>
        <v>155</v>
      </c>
      <c r="AE289" s="78">
        <f t="shared" si="225"/>
        <v>156</v>
      </c>
      <c r="AF289" s="78">
        <f t="shared" si="225"/>
        <v>510</v>
      </c>
      <c r="AG289" s="78">
        <f t="shared" si="225"/>
        <v>529</v>
      </c>
      <c r="AH289" s="78">
        <f t="shared" si="225"/>
        <v>518</v>
      </c>
      <c r="AI289" s="78">
        <f t="shared" si="225"/>
        <v>517</v>
      </c>
      <c r="AJ289" s="78">
        <f t="shared" si="225"/>
        <v>161</v>
      </c>
      <c r="AK289" s="78">
        <f t="shared" si="225"/>
        <v>162</v>
      </c>
      <c r="AL289" s="78">
        <f t="shared" si="225"/>
        <v>514</v>
      </c>
      <c r="AM289" s="78">
        <f t="shared" si="225"/>
        <v>164</v>
      </c>
      <c r="AN289" s="78">
        <f t="shared" si="225"/>
        <v>512</v>
      </c>
      <c r="AO289" s="78">
        <f t="shared" si="225"/>
        <v>166</v>
      </c>
      <c r="AP289" s="77">
        <f t="shared" si="225"/>
        <v>520</v>
      </c>
      <c r="AQ289" s="87">
        <f t="shared" si="225"/>
        <v>579</v>
      </c>
      <c r="AR289" s="95">
        <f t="shared" si="225"/>
        <v>590</v>
      </c>
      <c r="AS289" s="118">
        <v>16</v>
      </c>
    </row>
    <row r="290" spans="7:45" ht="14.25" thickBot="1">
      <c r="G290" s="49">
        <f t="shared" si="193"/>
        <v>8801</v>
      </c>
      <c r="H290" s="49">
        <f t="shared" si="195"/>
        <v>8124</v>
      </c>
      <c r="I290" s="49">
        <f t="shared" si="197"/>
        <v>7447</v>
      </c>
      <c r="T290" s="116">
        <v>15</v>
      </c>
      <c r="U290" s="91">
        <f aca="true" t="shared" si="226" ref="U290:AR290">U249+50</f>
        <v>591</v>
      </c>
      <c r="V290" s="84">
        <f t="shared" si="226"/>
        <v>560</v>
      </c>
      <c r="W290" s="85">
        <f t="shared" si="226"/>
        <v>550</v>
      </c>
      <c r="X290" s="85">
        <f t="shared" si="226"/>
        <v>126</v>
      </c>
      <c r="Y290" s="85">
        <f t="shared" si="226"/>
        <v>552</v>
      </c>
      <c r="Z290" s="85">
        <f t="shared" si="226"/>
        <v>124</v>
      </c>
      <c r="AA290" s="85">
        <f t="shared" si="226"/>
        <v>554</v>
      </c>
      <c r="AB290" s="85">
        <f t="shared" si="226"/>
        <v>122</v>
      </c>
      <c r="AC290" s="85">
        <f t="shared" si="226"/>
        <v>556</v>
      </c>
      <c r="AD290" s="85">
        <f t="shared" si="226"/>
        <v>120</v>
      </c>
      <c r="AE290" s="85">
        <f t="shared" si="226"/>
        <v>558</v>
      </c>
      <c r="AF290" s="85">
        <f t="shared" si="226"/>
        <v>107</v>
      </c>
      <c r="AG290" s="85">
        <f t="shared" si="226"/>
        <v>580</v>
      </c>
      <c r="AH290" s="85">
        <f t="shared" si="226"/>
        <v>116</v>
      </c>
      <c r="AI290" s="85">
        <f t="shared" si="226"/>
        <v>562</v>
      </c>
      <c r="AJ290" s="85">
        <f t="shared" si="226"/>
        <v>114</v>
      </c>
      <c r="AK290" s="85">
        <f t="shared" si="226"/>
        <v>564</v>
      </c>
      <c r="AL290" s="85">
        <f t="shared" si="226"/>
        <v>112</v>
      </c>
      <c r="AM290" s="85">
        <f t="shared" si="226"/>
        <v>566</v>
      </c>
      <c r="AN290" s="85">
        <f t="shared" si="226"/>
        <v>110</v>
      </c>
      <c r="AO290" s="85">
        <f t="shared" si="226"/>
        <v>568</v>
      </c>
      <c r="AP290" s="85">
        <f t="shared" si="226"/>
        <v>108</v>
      </c>
      <c r="AQ290" s="86">
        <f t="shared" si="226"/>
        <v>118</v>
      </c>
      <c r="AR290" s="95">
        <f t="shared" si="226"/>
        <v>86</v>
      </c>
      <c r="AS290" s="118">
        <v>662</v>
      </c>
    </row>
    <row r="291" spans="7:45" ht="14.25" thickBot="1">
      <c r="G291" s="49">
        <f t="shared" si="193"/>
        <v>8801</v>
      </c>
      <c r="H291" s="49">
        <f t="shared" si="195"/>
        <v>8124</v>
      </c>
      <c r="T291" s="116">
        <v>663</v>
      </c>
      <c r="U291" s="92">
        <f aca="true" t="shared" si="227" ref="U291:AR291">U250+50</f>
        <v>73</v>
      </c>
      <c r="V291" s="93">
        <f t="shared" si="227"/>
        <v>614</v>
      </c>
      <c r="W291" s="93">
        <f t="shared" si="227"/>
        <v>64</v>
      </c>
      <c r="X291" s="93">
        <f t="shared" si="227"/>
        <v>612</v>
      </c>
      <c r="Y291" s="93">
        <f t="shared" si="227"/>
        <v>66</v>
      </c>
      <c r="Z291" s="93">
        <f t="shared" si="227"/>
        <v>610</v>
      </c>
      <c r="AA291" s="93">
        <f t="shared" si="227"/>
        <v>68</v>
      </c>
      <c r="AB291" s="93">
        <f t="shared" si="227"/>
        <v>608</v>
      </c>
      <c r="AC291" s="93">
        <f t="shared" si="227"/>
        <v>70</v>
      </c>
      <c r="AD291" s="93">
        <f t="shared" si="227"/>
        <v>606</v>
      </c>
      <c r="AE291" s="93">
        <f t="shared" si="227"/>
        <v>605</v>
      </c>
      <c r="AF291" s="93">
        <f t="shared" si="227"/>
        <v>85</v>
      </c>
      <c r="AG291" s="93">
        <f t="shared" si="227"/>
        <v>62</v>
      </c>
      <c r="AH291" s="93">
        <f t="shared" si="227"/>
        <v>75</v>
      </c>
      <c r="AI291" s="93">
        <f t="shared" si="227"/>
        <v>76</v>
      </c>
      <c r="AJ291" s="93">
        <f t="shared" si="227"/>
        <v>600</v>
      </c>
      <c r="AK291" s="93">
        <f t="shared" si="227"/>
        <v>599</v>
      </c>
      <c r="AL291" s="93">
        <f t="shared" si="227"/>
        <v>79</v>
      </c>
      <c r="AM291" s="93">
        <f t="shared" si="227"/>
        <v>597</v>
      </c>
      <c r="AN291" s="93">
        <f t="shared" si="227"/>
        <v>81</v>
      </c>
      <c r="AO291" s="93">
        <f t="shared" si="227"/>
        <v>595</v>
      </c>
      <c r="AP291" s="93">
        <f t="shared" si="227"/>
        <v>83</v>
      </c>
      <c r="AQ291" s="93">
        <f t="shared" si="227"/>
        <v>593</v>
      </c>
      <c r="AR291" s="94">
        <f t="shared" si="227"/>
        <v>603</v>
      </c>
      <c r="AS291" s="118">
        <v>14</v>
      </c>
    </row>
    <row r="292" spans="7:45" ht="14.25" thickBot="1">
      <c r="G292" s="49">
        <f t="shared" si="193"/>
        <v>8801</v>
      </c>
      <c r="T292" s="117">
        <v>25</v>
      </c>
      <c r="U292" s="120">
        <v>39</v>
      </c>
      <c r="V292" s="120">
        <v>637</v>
      </c>
      <c r="W292" s="120">
        <v>41</v>
      </c>
      <c r="X292" s="120">
        <v>635</v>
      </c>
      <c r="Y292" s="120">
        <v>43</v>
      </c>
      <c r="Z292" s="120">
        <v>633</v>
      </c>
      <c r="AA292" s="120">
        <v>45</v>
      </c>
      <c r="AB292" s="120">
        <v>631</v>
      </c>
      <c r="AC292" s="120">
        <v>47</v>
      </c>
      <c r="AD292" s="120">
        <v>629</v>
      </c>
      <c r="AE292" s="120">
        <v>49</v>
      </c>
      <c r="AF292" s="120">
        <v>627</v>
      </c>
      <c r="AG292" s="120">
        <v>639</v>
      </c>
      <c r="AH292" s="120">
        <v>665</v>
      </c>
      <c r="AI292" s="120">
        <v>11</v>
      </c>
      <c r="AJ292" s="120">
        <v>667</v>
      </c>
      <c r="AK292" s="120">
        <v>9</v>
      </c>
      <c r="AL292" s="120">
        <v>669</v>
      </c>
      <c r="AM292" s="120">
        <v>7</v>
      </c>
      <c r="AN292" s="120">
        <v>671</v>
      </c>
      <c r="AO292" s="120">
        <v>5</v>
      </c>
      <c r="AP292" s="120">
        <v>673</v>
      </c>
      <c r="AQ292" s="120">
        <v>3</v>
      </c>
      <c r="AR292" s="120">
        <v>675</v>
      </c>
      <c r="AS292" s="119">
        <v>26</v>
      </c>
    </row>
    <row r="295" spans="5:61" ht="12.75">
      <c r="E295" s="112">
        <f>+$S$309+$T$310+$U$311+$V$312+$W$313+$X$314+$Y$315+$Z$316+$AA$317+$AB$318+$AC$319+$AD$320+$AE$321+$AF$322+$AG$323+$AH$324+$AI$325+$AJ$326+$AK$327+$AL$328+$AM$329+$AN$330+$AO$331+$AP$332+$AQ$333+$AR$334+$AS$335+$AT$336</f>
        <v>10990</v>
      </c>
      <c r="S295" s="112">
        <f>SUM(S309:S336)</f>
        <v>10990</v>
      </c>
      <c r="T295" s="112">
        <f aca="true" t="shared" si="228" ref="T295:AT295">SUM(T309:T336)</f>
        <v>10990</v>
      </c>
      <c r="U295" s="112">
        <f t="shared" si="228"/>
        <v>10990</v>
      </c>
      <c r="V295" s="112">
        <f t="shared" si="228"/>
        <v>10990</v>
      </c>
      <c r="W295" s="112">
        <f t="shared" si="228"/>
        <v>10990</v>
      </c>
      <c r="X295" s="112">
        <f t="shared" si="228"/>
        <v>10990</v>
      </c>
      <c r="Y295" s="112">
        <f t="shared" si="228"/>
        <v>10990</v>
      </c>
      <c r="Z295" s="112">
        <f t="shared" si="228"/>
        <v>10990</v>
      </c>
      <c r="AA295" s="112">
        <f t="shared" si="228"/>
        <v>10990</v>
      </c>
      <c r="AB295" s="112">
        <f t="shared" si="228"/>
        <v>10990</v>
      </c>
      <c r="AC295" s="112">
        <f t="shared" si="228"/>
        <v>10990</v>
      </c>
      <c r="AD295" s="112">
        <f t="shared" si="228"/>
        <v>10990</v>
      </c>
      <c r="AE295" s="112">
        <f t="shared" si="228"/>
        <v>10990</v>
      </c>
      <c r="AF295" s="112">
        <f t="shared" si="228"/>
        <v>10990</v>
      </c>
      <c r="AG295" s="112">
        <f t="shared" si="228"/>
        <v>10990</v>
      </c>
      <c r="AH295" s="112">
        <f t="shared" si="228"/>
        <v>10990</v>
      </c>
      <c r="AI295" s="112">
        <f t="shared" si="228"/>
        <v>10990</v>
      </c>
      <c r="AJ295" s="112">
        <f t="shared" si="228"/>
        <v>10990</v>
      </c>
      <c r="AK295" s="112">
        <f t="shared" si="228"/>
        <v>10990</v>
      </c>
      <c r="AL295" s="112">
        <f t="shared" si="228"/>
        <v>10990</v>
      </c>
      <c r="AM295" s="112">
        <f t="shared" si="228"/>
        <v>10990</v>
      </c>
      <c r="AN295" s="112">
        <f t="shared" si="228"/>
        <v>10990</v>
      </c>
      <c r="AO295" s="112">
        <f t="shared" si="228"/>
        <v>10990</v>
      </c>
      <c r="AP295" s="112">
        <f t="shared" si="228"/>
        <v>10990</v>
      </c>
      <c r="AQ295" s="112">
        <f t="shared" si="228"/>
        <v>10990</v>
      </c>
      <c r="AR295" s="112">
        <f t="shared" si="228"/>
        <v>10990</v>
      </c>
      <c r="AS295" s="112">
        <f t="shared" si="228"/>
        <v>10990</v>
      </c>
      <c r="AT295" s="112">
        <f t="shared" si="228"/>
        <v>10990</v>
      </c>
      <c r="BI295" s="112">
        <f>$AT$309+$AS$310+$AR$311+$AQ$312+$AP$313+$AO$314+$AN$315+$AM$316+$AL$317+$AK$318+$AJ$319+$AI$320+$AH$321+$AG$322+$AF$323+$AE$324+$AD$325+$AC$326+$AB$327+$AA$328+$Z$329+$Y$330+$X$331+$W$332+$V$333+$U$334+$T$335+$S$336</f>
        <v>10990</v>
      </c>
    </row>
    <row r="296" spans="6:60" ht="12.75">
      <c r="F296" s="112">
        <f>$T$310+$U$311+$V$312+$W$313+$X$314+$Y$315+$Z$316+$AA$317+$AB$318+$AC$319+$AD$320+$AE$321+$AF$322+$AG$323+$AH$324+$AI$325+$AJ$326+$AK$327+$AL$328+$AM$329+$AN$330+$AO$331+$AP$332+$AQ$333+$AR$334+$AS$335</f>
        <v>10205</v>
      </c>
      <c r="T296" s="112">
        <f>SUM(T310:T335)</f>
        <v>10205</v>
      </c>
      <c r="U296" s="112">
        <f aca="true" t="shared" si="229" ref="U296:AS296">SUM(U310:U335)</f>
        <v>10205</v>
      </c>
      <c r="V296" s="112">
        <f t="shared" si="229"/>
        <v>10205</v>
      </c>
      <c r="W296" s="112">
        <f t="shared" si="229"/>
        <v>10205</v>
      </c>
      <c r="X296" s="112">
        <f t="shared" si="229"/>
        <v>10205</v>
      </c>
      <c r="Y296" s="112">
        <f t="shared" si="229"/>
        <v>10205</v>
      </c>
      <c r="Z296" s="112">
        <f t="shared" si="229"/>
        <v>10205</v>
      </c>
      <c r="AA296" s="112">
        <f t="shared" si="229"/>
        <v>10205</v>
      </c>
      <c r="AB296" s="112">
        <f t="shared" si="229"/>
        <v>10205</v>
      </c>
      <c r="AC296" s="112">
        <f t="shared" si="229"/>
        <v>10205</v>
      </c>
      <c r="AD296" s="112">
        <f t="shared" si="229"/>
        <v>10205</v>
      </c>
      <c r="AE296" s="112">
        <f t="shared" si="229"/>
        <v>10205</v>
      </c>
      <c r="AF296" s="112">
        <f t="shared" si="229"/>
        <v>10205</v>
      </c>
      <c r="AG296" s="112">
        <f t="shared" si="229"/>
        <v>10205</v>
      </c>
      <c r="AH296" s="112">
        <f t="shared" si="229"/>
        <v>10205</v>
      </c>
      <c r="AI296" s="112">
        <f t="shared" si="229"/>
        <v>10205</v>
      </c>
      <c r="AJ296" s="112">
        <f t="shared" si="229"/>
        <v>10205</v>
      </c>
      <c r="AK296" s="112">
        <f t="shared" si="229"/>
        <v>10205</v>
      </c>
      <c r="AL296" s="112">
        <f t="shared" si="229"/>
        <v>10205</v>
      </c>
      <c r="AM296" s="112">
        <f t="shared" si="229"/>
        <v>10205</v>
      </c>
      <c r="AN296" s="112">
        <f t="shared" si="229"/>
        <v>10205</v>
      </c>
      <c r="AO296" s="112">
        <f t="shared" si="229"/>
        <v>10205</v>
      </c>
      <c r="AP296" s="112">
        <f t="shared" si="229"/>
        <v>10205</v>
      </c>
      <c r="AQ296" s="112">
        <f t="shared" si="229"/>
        <v>10205</v>
      </c>
      <c r="AR296" s="112">
        <f t="shared" si="229"/>
        <v>10205</v>
      </c>
      <c r="AS296" s="112">
        <f t="shared" si="229"/>
        <v>10205</v>
      </c>
      <c r="BH296" s="112">
        <f>$AS$310+$AR$311+$AQ$312+$AP$313+$AO$314+$AN$315+$AM$316+$AL$317+$AK$318+$AJ$319+$AI$320+$AH$321+$AG$322+$AF$323+$AE$324+$AD$325+$AC$326+$AB$327+$AA$328+$Z$329+$Y$330+$X$331+$W$332+$V$333+$U$334+$T$335</f>
        <v>10205</v>
      </c>
    </row>
    <row r="297" spans="7:59" ht="12.75">
      <c r="G297" s="112">
        <f>$U$311+$V$312+$W$313+$X$314+$Y$315+$Z$316+$AA$317+$AB$318+$AC$319+$AD$320+$AE$321+$AF$322+$AG$323+$AH$324+$AI$325+$AJ$326+$AK$327+$AL$328+$AM$329+$AN$330+$AO$331+$AP$332+$AQ$333+$AR$334</f>
        <v>9420</v>
      </c>
      <c r="U297" s="112">
        <f>SUM(U311:U334)</f>
        <v>9420</v>
      </c>
      <c r="V297" s="112">
        <f aca="true" t="shared" si="230" ref="V297:AR297">SUM(V311:V334)</f>
        <v>9420</v>
      </c>
      <c r="W297" s="112">
        <f t="shared" si="230"/>
        <v>9420</v>
      </c>
      <c r="X297" s="112">
        <f t="shared" si="230"/>
        <v>9420</v>
      </c>
      <c r="Y297" s="112">
        <f t="shared" si="230"/>
        <v>9420</v>
      </c>
      <c r="Z297" s="112">
        <f t="shared" si="230"/>
        <v>9420</v>
      </c>
      <c r="AA297" s="112">
        <f t="shared" si="230"/>
        <v>9420</v>
      </c>
      <c r="AB297" s="112">
        <f t="shared" si="230"/>
        <v>9420</v>
      </c>
      <c r="AC297" s="112">
        <f t="shared" si="230"/>
        <v>9420</v>
      </c>
      <c r="AD297" s="112">
        <f t="shared" si="230"/>
        <v>9420</v>
      </c>
      <c r="AE297" s="112">
        <f t="shared" si="230"/>
        <v>9420</v>
      </c>
      <c r="AF297" s="112">
        <f t="shared" si="230"/>
        <v>9420</v>
      </c>
      <c r="AG297" s="112">
        <f t="shared" si="230"/>
        <v>9420</v>
      </c>
      <c r="AH297" s="112">
        <f t="shared" si="230"/>
        <v>9420</v>
      </c>
      <c r="AI297" s="112">
        <f t="shared" si="230"/>
        <v>9420</v>
      </c>
      <c r="AJ297" s="112">
        <f t="shared" si="230"/>
        <v>9420</v>
      </c>
      <c r="AK297" s="112">
        <f t="shared" si="230"/>
        <v>9420</v>
      </c>
      <c r="AL297" s="112">
        <f t="shared" si="230"/>
        <v>9420</v>
      </c>
      <c r="AM297" s="112">
        <f t="shared" si="230"/>
        <v>9420</v>
      </c>
      <c r="AN297" s="112">
        <f t="shared" si="230"/>
        <v>9420</v>
      </c>
      <c r="AO297" s="112">
        <f t="shared" si="230"/>
        <v>9420</v>
      </c>
      <c r="AP297" s="112">
        <f t="shared" si="230"/>
        <v>9420</v>
      </c>
      <c r="AQ297" s="112">
        <f t="shared" si="230"/>
        <v>9420</v>
      </c>
      <c r="AR297" s="112">
        <f t="shared" si="230"/>
        <v>9420</v>
      </c>
      <c r="BG297" s="112">
        <f>$AR$311+$AQ$312+$AP$313+$AO$314+$AN$315+$AM$316+$AL$317+$AK$318+$AJ$319+$AI$320+$AH$321+$AG$322+$AF$323+$AE$324+$AD$325+$AC$326+$AB$327+$AA$328+$Z$329+$Y$330+$X$331+$W$332+$V$333+$U$334</f>
        <v>9420</v>
      </c>
    </row>
    <row r="298" spans="8:58" ht="12.75">
      <c r="H298" s="112">
        <f>$V$312+$W$313+$X$314+$Y$315+$Z$316+$AA$317+$AB$318+$AC$319+$AD$320+$AE$321+$AF$322+$AG$323+$AH$324+$AI$325+$AJ$326+$AK$327+$AL$328+$AM$329+$AN$330+$AO$331+$AP$332+$AQ$333</f>
        <v>8635</v>
      </c>
      <c r="V298" s="112">
        <f>SUM(V312:V333)</f>
        <v>8635</v>
      </c>
      <c r="W298" s="112">
        <f aca="true" t="shared" si="231" ref="W298:AQ298">SUM(W312:W333)</f>
        <v>8635</v>
      </c>
      <c r="X298" s="112">
        <f t="shared" si="231"/>
        <v>8635</v>
      </c>
      <c r="Y298" s="112">
        <f t="shared" si="231"/>
        <v>8635</v>
      </c>
      <c r="Z298" s="112">
        <f t="shared" si="231"/>
        <v>8635</v>
      </c>
      <c r="AA298" s="112">
        <f t="shared" si="231"/>
        <v>8635</v>
      </c>
      <c r="AB298" s="112">
        <f t="shared" si="231"/>
        <v>8635</v>
      </c>
      <c r="AC298" s="112">
        <f t="shared" si="231"/>
        <v>8635</v>
      </c>
      <c r="AD298" s="112">
        <f t="shared" si="231"/>
        <v>8635</v>
      </c>
      <c r="AE298" s="112">
        <f t="shared" si="231"/>
        <v>8635</v>
      </c>
      <c r="AF298" s="112">
        <f t="shared" si="231"/>
        <v>8635</v>
      </c>
      <c r="AG298" s="112">
        <f t="shared" si="231"/>
        <v>8635</v>
      </c>
      <c r="AH298" s="112">
        <f t="shared" si="231"/>
        <v>8635</v>
      </c>
      <c r="AI298" s="112">
        <f t="shared" si="231"/>
        <v>8635</v>
      </c>
      <c r="AJ298" s="112">
        <f t="shared" si="231"/>
        <v>8635</v>
      </c>
      <c r="AK298" s="112">
        <f t="shared" si="231"/>
        <v>8635</v>
      </c>
      <c r="AL298" s="112">
        <f t="shared" si="231"/>
        <v>8635</v>
      </c>
      <c r="AM298" s="112">
        <f t="shared" si="231"/>
        <v>8635</v>
      </c>
      <c r="AN298" s="112">
        <f t="shared" si="231"/>
        <v>8635</v>
      </c>
      <c r="AO298" s="112">
        <f t="shared" si="231"/>
        <v>8635</v>
      </c>
      <c r="AP298" s="112">
        <f t="shared" si="231"/>
        <v>8635</v>
      </c>
      <c r="AQ298" s="112">
        <f t="shared" si="231"/>
        <v>8635</v>
      </c>
      <c r="BF298" s="112">
        <f>$AQ$312+$AP$313+$AO$314+$AN$315+$AM$316+$AL$317+$AK$318+$AJ$319+$AI$320+$AH$321+$AG$322+$AF$323+$AE$324+$AD$325+$AC$326+$AB$327+$AA$328+$Z$329+$Y$330+$X$331+$W$332+$V$333</f>
        <v>8635</v>
      </c>
    </row>
    <row r="299" spans="9:57" ht="12.75">
      <c r="I299" s="112">
        <f>$W$313+$X$314+$Y$315+$Z$316+$AA$317+$AB$318+$AC$319+$AD$320+$AE$321+$AF$322+$AG$323+$AH$324+$AI$325+$AJ$326+$AK$327+$AL$328+$AM$329+$AN$330+$AO$331+$AP$332</f>
        <v>7850</v>
      </c>
      <c r="W299" s="112">
        <f>SUM(W313:W332)</f>
        <v>7850</v>
      </c>
      <c r="X299" s="112">
        <f aca="true" t="shared" si="232" ref="X299:AP299">SUM(X313:X332)</f>
        <v>7850</v>
      </c>
      <c r="Y299" s="112">
        <f t="shared" si="232"/>
        <v>7850</v>
      </c>
      <c r="Z299" s="112">
        <f t="shared" si="232"/>
        <v>7850</v>
      </c>
      <c r="AA299" s="112">
        <f t="shared" si="232"/>
        <v>7850</v>
      </c>
      <c r="AB299" s="112">
        <f t="shared" si="232"/>
        <v>7850</v>
      </c>
      <c r="AC299" s="112">
        <f t="shared" si="232"/>
        <v>7850</v>
      </c>
      <c r="AD299" s="112">
        <f t="shared" si="232"/>
        <v>7850</v>
      </c>
      <c r="AE299" s="112">
        <f t="shared" si="232"/>
        <v>7850</v>
      </c>
      <c r="AF299" s="112">
        <f t="shared" si="232"/>
        <v>7850</v>
      </c>
      <c r="AG299" s="112">
        <f t="shared" si="232"/>
        <v>7850</v>
      </c>
      <c r="AH299" s="112">
        <f t="shared" si="232"/>
        <v>7850</v>
      </c>
      <c r="AI299" s="112">
        <f t="shared" si="232"/>
        <v>7850</v>
      </c>
      <c r="AJ299" s="112">
        <f t="shared" si="232"/>
        <v>7850</v>
      </c>
      <c r="AK299" s="112">
        <f t="shared" si="232"/>
        <v>7850</v>
      </c>
      <c r="AL299" s="112">
        <f t="shared" si="232"/>
        <v>7850</v>
      </c>
      <c r="AM299" s="112">
        <f t="shared" si="232"/>
        <v>7850</v>
      </c>
      <c r="AN299" s="112">
        <f t="shared" si="232"/>
        <v>7850</v>
      </c>
      <c r="AO299" s="112">
        <f t="shared" si="232"/>
        <v>7850</v>
      </c>
      <c r="AP299" s="112">
        <f t="shared" si="232"/>
        <v>7850</v>
      </c>
      <c r="BE299" s="112">
        <f>$AP$313+$AO$314+$AN$315+$AM$316+$AL$317+$AK$318+$AJ$319+$AI$320+$AH$321+$AG$322+$AF$323+$AE$324+$AD$325+$AC$326+$AB$327+$AA$328+$Z$329+$Y$330+$X$331+$W$332</f>
        <v>7850</v>
      </c>
    </row>
    <row r="300" spans="10:56" ht="12.75">
      <c r="J300" s="112">
        <f>$X$314+$Y$315+$Z$316+$AA$317+$AB$318+$AC$319+$AD$320+$AE$321+$AF$322+$AG$323+$AH$324+$AI$325+$AJ$326+$AK$327+$AL$328+$AM$329+$AN$330+$AO$331</f>
        <v>7065</v>
      </c>
      <c r="X300" s="112">
        <f>SUM(X314:X331)</f>
        <v>7065</v>
      </c>
      <c r="Y300" s="112">
        <f aca="true" t="shared" si="233" ref="Y300:AO300">SUM(Y314:Y331)</f>
        <v>7065</v>
      </c>
      <c r="Z300" s="112">
        <f t="shared" si="233"/>
        <v>7065</v>
      </c>
      <c r="AA300" s="112">
        <f t="shared" si="233"/>
        <v>7065</v>
      </c>
      <c r="AB300" s="112">
        <f t="shared" si="233"/>
        <v>7065</v>
      </c>
      <c r="AC300" s="112">
        <f t="shared" si="233"/>
        <v>7065</v>
      </c>
      <c r="AD300" s="112">
        <f t="shared" si="233"/>
        <v>7065</v>
      </c>
      <c r="AE300" s="112">
        <f t="shared" si="233"/>
        <v>7065</v>
      </c>
      <c r="AF300" s="112">
        <f t="shared" si="233"/>
        <v>7065</v>
      </c>
      <c r="AG300" s="112">
        <f t="shared" si="233"/>
        <v>7065</v>
      </c>
      <c r="AH300" s="112">
        <f t="shared" si="233"/>
        <v>7065</v>
      </c>
      <c r="AI300" s="112">
        <f t="shared" si="233"/>
        <v>7065</v>
      </c>
      <c r="AJ300" s="112">
        <f t="shared" si="233"/>
        <v>7065</v>
      </c>
      <c r="AK300" s="112">
        <f t="shared" si="233"/>
        <v>7065</v>
      </c>
      <c r="AL300" s="112">
        <f t="shared" si="233"/>
        <v>7065</v>
      </c>
      <c r="AM300" s="112">
        <f t="shared" si="233"/>
        <v>7065</v>
      </c>
      <c r="AN300" s="112">
        <f t="shared" si="233"/>
        <v>7065</v>
      </c>
      <c r="AO300" s="112">
        <f t="shared" si="233"/>
        <v>7065</v>
      </c>
      <c r="BD300" s="112">
        <f>$AO$314+$AN$315+$AM$316+$AL$317+$AK$318+$AJ$319+$AI$320+$AH$321+$AG$322+$AF$323+$AE$324+$AD$325+$AC$326+$AB$327+$AA$328+$Z$329+$Y$330+$X$331</f>
        <v>7065</v>
      </c>
    </row>
    <row r="301" spans="11:55" ht="12.75">
      <c r="K301" s="112">
        <f>$Y$315+$Z$316+$AA$317+$AB$318+$AC$319+$AD$320+$AE$321+$AF$322+$AG$323+$AH$324+$AI$325+$AJ$326+$AK$327+$AL$328+$AM$329+$AN$330</f>
        <v>6280</v>
      </c>
      <c r="Y301" s="112">
        <f>SUM(Y315:Y330)</f>
        <v>6280</v>
      </c>
      <c r="Z301" s="112">
        <f aca="true" t="shared" si="234" ref="Z301:AN301">SUM(Z315:Z330)</f>
        <v>6280</v>
      </c>
      <c r="AA301" s="112">
        <f t="shared" si="234"/>
        <v>6280</v>
      </c>
      <c r="AB301" s="112">
        <f t="shared" si="234"/>
        <v>6280</v>
      </c>
      <c r="AC301" s="112">
        <f t="shared" si="234"/>
        <v>6280</v>
      </c>
      <c r="AD301" s="112">
        <f t="shared" si="234"/>
        <v>6280</v>
      </c>
      <c r="AE301" s="112">
        <f t="shared" si="234"/>
        <v>6280</v>
      </c>
      <c r="AF301" s="112">
        <f t="shared" si="234"/>
        <v>6280</v>
      </c>
      <c r="AG301" s="112">
        <f t="shared" si="234"/>
        <v>6280</v>
      </c>
      <c r="AH301" s="112">
        <f t="shared" si="234"/>
        <v>6280</v>
      </c>
      <c r="AI301" s="112">
        <f t="shared" si="234"/>
        <v>6280</v>
      </c>
      <c r="AJ301" s="112">
        <f t="shared" si="234"/>
        <v>6280</v>
      </c>
      <c r="AK301" s="112">
        <f t="shared" si="234"/>
        <v>6280</v>
      </c>
      <c r="AL301" s="112">
        <f t="shared" si="234"/>
        <v>6280</v>
      </c>
      <c r="AM301" s="112">
        <f t="shared" si="234"/>
        <v>6280</v>
      </c>
      <c r="AN301" s="112">
        <f t="shared" si="234"/>
        <v>6280</v>
      </c>
      <c r="BC301" s="112">
        <f>$AN$315+$AM$316+$AL$317+$AK$318+$AJ$319+$AI$320+$AH$321+$AG$322+$AF$323+$AE$324+$AD$325+$AC$326+$AB$327+$AA$328+$Z$329+$Y$330</f>
        <v>6280</v>
      </c>
    </row>
    <row r="302" spans="12:54" ht="12.75">
      <c r="L302" s="112">
        <f>$Z$316+$AA$317+$AB$318+$AC$319+$AD$320+$AE$321+$AF$322+$AG$323+$AH$324+$AI$325+$AJ$326+$AK$327+$AL$328+$AM$329</f>
        <v>5495</v>
      </c>
      <c r="Z302" s="112">
        <f>SUM(Z316:Z329)</f>
        <v>5495</v>
      </c>
      <c r="AA302" s="112">
        <f aca="true" t="shared" si="235" ref="AA302:AM302">SUM(AA316:AA329)</f>
        <v>5495</v>
      </c>
      <c r="AB302" s="112">
        <f t="shared" si="235"/>
        <v>5495</v>
      </c>
      <c r="AC302" s="112">
        <f t="shared" si="235"/>
        <v>5495</v>
      </c>
      <c r="AD302" s="112">
        <f t="shared" si="235"/>
        <v>5495</v>
      </c>
      <c r="AE302" s="112">
        <f t="shared" si="235"/>
        <v>5495</v>
      </c>
      <c r="AF302" s="112">
        <f t="shared" si="235"/>
        <v>5495</v>
      </c>
      <c r="AG302" s="112">
        <f t="shared" si="235"/>
        <v>5495</v>
      </c>
      <c r="AH302" s="112">
        <f t="shared" si="235"/>
        <v>5495</v>
      </c>
      <c r="AI302" s="112">
        <f t="shared" si="235"/>
        <v>5495</v>
      </c>
      <c r="AJ302" s="112">
        <f t="shared" si="235"/>
        <v>5495</v>
      </c>
      <c r="AK302" s="112">
        <f t="shared" si="235"/>
        <v>5495</v>
      </c>
      <c r="AL302" s="112">
        <f t="shared" si="235"/>
        <v>5495</v>
      </c>
      <c r="AM302" s="112">
        <f t="shared" si="235"/>
        <v>5495</v>
      </c>
      <c r="BB302" s="112">
        <f>$AM$316+$AL$317+$AK$318+$AJ$319+$AI$320+$AH$321+$AG$322+$AF$323+$AE$324+$AD$325+$AC$326+$AB$327+$AA$328+$Z$329</f>
        <v>5495</v>
      </c>
    </row>
    <row r="303" spans="13:53" ht="12.75">
      <c r="M303" s="112">
        <f>$AA$317+$AB$318+$AC$319+$AD$320+$AE$321+$AF$322+$AG$323+$AH$324+$AI$325+$AJ$326+$AK$327+$AL$328</f>
        <v>4710</v>
      </c>
      <c r="AA303" s="112">
        <f>SUM(AA317:AA328)</f>
        <v>4710</v>
      </c>
      <c r="AB303" s="112">
        <f aca="true" t="shared" si="236" ref="AB303:AL303">SUM(AB317:AB328)</f>
        <v>4710</v>
      </c>
      <c r="AC303" s="112">
        <f t="shared" si="236"/>
        <v>4710</v>
      </c>
      <c r="AD303" s="112">
        <f t="shared" si="236"/>
        <v>4710</v>
      </c>
      <c r="AE303" s="112">
        <f t="shared" si="236"/>
        <v>4710</v>
      </c>
      <c r="AF303" s="112">
        <f t="shared" si="236"/>
        <v>4710</v>
      </c>
      <c r="AG303" s="112">
        <f t="shared" si="236"/>
        <v>4710</v>
      </c>
      <c r="AH303" s="112">
        <f t="shared" si="236"/>
        <v>4710</v>
      </c>
      <c r="AI303" s="112">
        <f t="shared" si="236"/>
        <v>4710</v>
      </c>
      <c r="AJ303" s="112">
        <f t="shared" si="236"/>
        <v>4710</v>
      </c>
      <c r="AK303" s="112">
        <f t="shared" si="236"/>
        <v>4710</v>
      </c>
      <c r="AL303" s="112">
        <f t="shared" si="236"/>
        <v>4710</v>
      </c>
      <c r="BA303" s="112">
        <f>$AL$317+$AK$318+$AJ$319+$AI$320+$AH$321+$AG$322+$AF$323+$AE$324+$AD$325+$AC$326+$AB$327+$AA$328</f>
        <v>4710</v>
      </c>
    </row>
    <row r="304" spans="14:52" ht="12.75">
      <c r="N304" s="112">
        <f>$AB$318+$AC$319+$AD$320+$AE$321+$AF$322+$AG$323+$AH$324+$AI$325+$AJ$326+$AK$327</f>
        <v>3925</v>
      </c>
      <c r="AB304" s="112">
        <f>SUM(AB318:AB327)</f>
        <v>3925</v>
      </c>
      <c r="AC304" s="112">
        <f aca="true" t="shared" si="237" ref="AC304:AK304">SUM(AC318:AC327)</f>
        <v>3925</v>
      </c>
      <c r="AD304" s="112">
        <f t="shared" si="237"/>
        <v>3925</v>
      </c>
      <c r="AE304" s="112">
        <f t="shared" si="237"/>
        <v>3925</v>
      </c>
      <c r="AF304" s="112">
        <f t="shared" si="237"/>
        <v>3925</v>
      </c>
      <c r="AG304" s="112">
        <f t="shared" si="237"/>
        <v>3925</v>
      </c>
      <c r="AH304" s="112">
        <f t="shared" si="237"/>
        <v>3925</v>
      </c>
      <c r="AI304" s="112">
        <f t="shared" si="237"/>
        <v>3925</v>
      </c>
      <c r="AJ304" s="112">
        <f t="shared" si="237"/>
        <v>3925</v>
      </c>
      <c r="AK304" s="112">
        <f t="shared" si="237"/>
        <v>3925</v>
      </c>
      <c r="AZ304" s="112">
        <f>$AK$318+$AJ$319+$AI$320+$AH$321+$AG$322+$AF$323+$AE$324+$AD$325+$AC$326+$AB$327</f>
        <v>3925</v>
      </c>
    </row>
    <row r="305" spans="15:51" ht="12.75">
      <c r="O305" s="112">
        <f>$AC$319+$AD$320+$AE$321+$AF$322+$AG$323+$AH$324+$AI$325+$AJ$326</f>
        <v>3140</v>
      </c>
      <c r="AC305" s="112">
        <f>SUM(AC319:AC326)</f>
        <v>3140</v>
      </c>
      <c r="AD305" s="112">
        <f aca="true" t="shared" si="238" ref="AD305:AJ305">SUM(AD319:AD326)</f>
        <v>3140</v>
      </c>
      <c r="AE305" s="112">
        <f t="shared" si="238"/>
        <v>3140</v>
      </c>
      <c r="AF305" s="112">
        <f t="shared" si="238"/>
        <v>3140</v>
      </c>
      <c r="AG305" s="112">
        <f t="shared" si="238"/>
        <v>3140</v>
      </c>
      <c r="AH305" s="112">
        <f t="shared" si="238"/>
        <v>3140</v>
      </c>
      <c r="AI305" s="112">
        <f t="shared" si="238"/>
        <v>3140</v>
      </c>
      <c r="AJ305" s="112">
        <f t="shared" si="238"/>
        <v>3140</v>
      </c>
      <c r="AY305" s="112">
        <f>$AJ$319+$AI$320+$AH$321+$AG$322+$AF$323+$AE$324+$AD$325+$AC$326</f>
        <v>3140</v>
      </c>
    </row>
    <row r="306" spans="16:50" ht="12.75">
      <c r="P306" s="112">
        <f>$AD$320+$AE$321+$AF$322+$AG$323+$AH$324+$AI$325</f>
        <v>2355</v>
      </c>
      <c r="AD306" s="112">
        <f aca="true" t="shared" si="239" ref="AD306:AI306">SUM(AD320:AD325)</f>
        <v>2355</v>
      </c>
      <c r="AE306" s="112">
        <f t="shared" si="239"/>
        <v>2355</v>
      </c>
      <c r="AF306" s="112">
        <f t="shared" si="239"/>
        <v>2355</v>
      </c>
      <c r="AG306" s="112">
        <f t="shared" si="239"/>
        <v>2355</v>
      </c>
      <c r="AH306" s="112">
        <f t="shared" si="239"/>
        <v>2355</v>
      </c>
      <c r="AI306" s="112">
        <f t="shared" si="239"/>
        <v>2355</v>
      </c>
      <c r="AX306" s="112">
        <f>$AI$320+$AH$321+$AG$322+$AF$323+$AE$324+$AD$325</f>
        <v>2355</v>
      </c>
    </row>
    <row r="307" spans="17:49" ht="12.75">
      <c r="Q307" s="112">
        <f>$AE$321+$AF$322+$AG$323+$AH$324</f>
        <v>1570</v>
      </c>
      <c r="AE307" s="112">
        <f>SUM(AE321:AE324)</f>
        <v>1570</v>
      </c>
      <c r="AF307" s="112">
        <f>SUM(AF321:AF324)</f>
        <v>1570</v>
      </c>
      <c r="AG307" s="112">
        <f>SUM(AG321:AG324)</f>
        <v>1570</v>
      </c>
      <c r="AH307" s="112">
        <f>SUM(AH321:AH324)</f>
        <v>1570</v>
      </c>
      <c r="AW307" s="112">
        <f>$AH$321+$AG$322+$AF$323+$AE$324</f>
        <v>1570</v>
      </c>
    </row>
    <row r="308" ht="13.5" thickBot="1"/>
    <row r="309" spans="5:46" ht="13.5" thickBot="1">
      <c r="E309" s="112">
        <f>SUM(S309:AT309)</f>
        <v>10990</v>
      </c>
      <c r="S309" s="96">
        <v>28</v>
      </c>
      <c r="T309" s="97">
        <v>2</v>
      </c>
      <c r="U309" s="97">
        <v>782</v>
      </c>
      <c r="V309" s="97">
        <v>4</v>
      </c>
      <c r="W309" s="97">
        <v>780</v>
      </c>
      <c r="X309" s="97">
        <v>6</v>
      </c>
      <c r="Y309" s="97">
        <v>778</v>
      </c>
      <c r="Z309" s="97">
        <v>8</v>
      </c>
      <c r="AA309" s="97">
        <v>776</v>
      </c>
      <c r="AB309" s="97">
        <v>10</v>
      </c>
      <c r="AC309" s="97">
        <v>774</v>
      </c>
      <c r="AD309" s="97">
        <v>12</v>
      </c>
      <c r="AE309" s="97">
        <v>772</v>
      </c>
      <c r="AF309" s="97">
        <v>784</v>
      </c>
      <c r="AG309" s="97">
        <v>731</v>
      </c>
      <c r="AH309" s="97">
        <v>53</v>
      </c>
      <c r="AI309" s="97">
        <v>733</v>
      </c>
      <c r="AJ309" s="97">
        <v>51</v>
      </c>
      <c r="AK309" s="97">
        <v>735</v>
      </c>
      <c r="AL309" s="97">
        <v>49</v>
      </c>
      <c r="AM309" s="97">
        <v>737</v>
      </c>
      <c r="AN309" s="97">
        <v>47</v>
      </c>
      <c r="AO309" s="97">
        <v>739</v>
      </c>
      <c r="AP309" s="97">
        <v>45</v>
      </c>
      <c r="AQ309" s="97">
        <v>741</v>
      </c>
      <c r="AR309" s="97">
        <v>43</v>
      </c>
      <c r="AS309" s="97">
        <v>743</v>
      </c>
      <c r="AT309" s="98">
        <v>27</v>
      </c>
    </row>
    <row r="310" spans="5:46" ht="13.5" thickBot="1">
      <c r="E310" s="112">
        <f aca="true" t="shared" si="240" ref="E310:E336">SUM(S310:AT310)</f>
        <v>10990</v>
      </c>
      <c r="F310" s="112">
        <f aca="true" t="shared" si="241" ref="F310:F335">SUM(T310:AS310)</f>
        <v>10205</v>
      </c>
      <c r="S310" s="99">
        <v>15</v>
      </c>
      <c r="T310" s="113">
        <f>T267+54</f>
        <v>705</v>
      </c>
      <c r="U310" s="114">
        <f aca="true" t="shared" si="242" ref="U310:AS310">U267+54</f>
        <v>692</v>
      </c>
      <c r="V310" s="114">
        <f t="shared" si="242"/>
        <v>94</v>
      </c>
      <c r="W310" s="114">
        <f t="shared" si="242"/>
        <v>690</v>
      </c>
      <c r="X310" s="114">
        <f t="shared" si="242"/>
        <v>96</v>
      </c>
      <c r="Y310" s="114">
        <f t="shared" si="242"/>
        <v>688</v>
      </c>
      <c r="Z310" s="114">
        <f t="shared" si="242"/>
        <v>98</v>
      </c>
      <c r="AA310" s="114">
        <f t="shared" si="242"/>
        <v>686</v>
      </c>
      <c r="AB310" s="114">
        <f t="shared" si="242"/>
        <v>100</v>
      </c>
      <c r="AC310" s="114">
        <f t="shared" si="242"/>
        <v>684</v>
      </c>
      <c r="AD310" s="114">
        <f t="shared" si="242"/>
        <v>102</v>
      </c>
      <c r="AE310" s="114">
        <f t="shared" si="242"/>
        <v>682</v>
      </c>
      <c r="AF310" s="114">
        <f t="shared" si="242"/>
        <v>104</v>
      </c>
      <c r="AG310" s="114">
        <f t="shared" si="242"/>
        <v>92</v>
      </c>
      <c r="AH310" s="114">
        <f t="shared" si="242"/>
        <v>66</v>
      </c>
      <c r="AI310" s="114">
        <f t="shared" si="242"/>
        <v>720</v>
      </c>
      <c r="AJ310" s="114">
        <f t="shared" si="242"/>
        <v>64</v>
      </c>
      <c r="AK310" s="114">
        <f t="shared" si="242"/>
        <v>722</v>
      </c>
      <c r="AL310" s="114">
        <f t="shared" si="242"/>
        <v>62</v>
      </c>
      <c r="AM310" s="114">
        <f t="shared" si="242"/>
        <v>724</v>
      </c>
      <c r="AN310" s="114">
        <f t="shared" si="242"/>
        <v>60</v>
      </c>
      <c r="AO310" s="114">
        <f t="shared" si="242"/>
        <v>726</v>
      </c>
      <c r="AP310" s="114">
        <f t="shared" si="242"/>
        <v>58</v>
      </c>
      <c r="AQ310" s="114">
        <f t="shared" si="242"/>
        <v>728</v>
      </c>
      <c r="AR310" s="114">
        <f t="shared" si="242"/>
        <v>56</v>
      </c>
      <c r="AS310" s="115">
        <f t="shared" si="242"/>
        <v>706</v>
      </c>
      <c r="AT310" s="103">
        <v>770</v>
      </c>
    </row>
    <row r="311" spans="5:46" ht="13.5" thickBot="1">
      <c r="E311" s="112">
        <f t="shared" si="240"/>
        <v>10990</v>
      </c>
      <c r="F311" s="112">
        <f t="shared" si="241"/>
        <v>10205</v>
      </c>
      <c r="G311" s="112">
        <f>SUM(U311:AR311)</f>
        <v>9420</v>
      </c>
      <c r="S311" s="99">
        <v>769</v>
      </c>
      <c r="T311" s="116">
        <f aca="true" t="shared" si="243" ref="T311:AS311">T268+54</f>
        <v>91</v>
      </c>
      <c r="U311" s="88">
        <f t="shared" si="243"/>
        <v>128</v>
      </c>
      <c r="V311" s="89">
        <f t="shared" si="243"/>
        <v>117</v>
      </c>
      <c r="W311" s="89">
        <f t="shared" si="243"/>
        <v>667</v>
      </c>
      <c r="X311" s="89">
        <f t="shared" si="243"/>
        <v>119</v>
      </c>
      <c r="Y311" s="89">
        <f t="shared" si="243"/>
        <v>665</v>
      </c>
      <c r="Z311" s="89">
        <f t="shared" si="243"/>
        <v>121</v>
      </c>
      <c r="AA311" s="89">
        <f t="shared" si="243"/>
        <v>663</v>
      </c>
      <c r="AB311" s="89">
        <f t="shared" si="243"/>
        <v>123</v>
      </c>
      <c r="AC311" s="89">
        <f t="shared" si="243"/>
        <v>661</v>
      </c>
      <c r="AD311" s="89">
        <f t="shared" si="243"/>
        <v>125</v>
      </c>
      <c r="AE311" s="89">
        <f t="shared" si="243"/>
        <v>126</v>
      </c>
      <c r="AF311" s="89">
        <f t="shared" si="243"/>
        <v>646</v>
      </c>
      <c r="AG311" s="89">
        <f t="shared" si="243"/>
        <v>669</v>
      </c>
      <c r="AH311" s="89">
        <f t="shared" si="243"/>
        <v>656</v>
      </c>
      <c r="AI311" s="89">
        <f t="shared" si="243"/>
        <v>655</v>
      </c>
      <c r="AJ311" s="89">
        <f t="shared" si="243"/>
        <v>131</v>
      </c>
      <c r="AK311" s="89">
        <f t="shared" si="243"/>
        <v>132</v>
      </c>
      <c r="AL311" s="89">
        <f t="shared" si="243"/>
        <v>652</v>
      </c>
      <c r="AM311" s="89">
        <f t="shared" si="243"/>
        <v>134</v>
      </c>
      <c r="AN311" s="89">
        <f t="shared" si="243"/>
        <v>650</v>
      </c>
      <c r="AO311" s="89">
        <f t="shared" si="243"/>
        <v>136</v>
      </c>
      <c r="AP311" s="89">
        <f t="shared" si="243"/>
        <v>648</v>
      </c>
      <c r="AQ311" s="89">
        <f t="shared" si="243"/>
        <v>138</v>
      </c>
      <c r="AR311" s="90">
        <f t="shared" si="243"/>
        <v>658</v>
      </c>
      <c r="AS311" s="118">
        <f t="shared" si="243"/>
        <v>694</v>
      </c>
      <c r="AT311" s="103">
        <v>16</v>
      </c>
    </row>
    <row r="312" spans="5:46" ht="13.5" thickBot="1">
      <c r="E312" s="112">
        <f t="shared" si="240"/>
        <v>10990</v>
      </c>
      <c r="F312" s="112">
        <f t="shared" si="241"/>
        <v>10205</v>
      </c>
      <c r="G312" s="112">
        <f aca="true" t="shared" si="244" ref="G312:G334">SUM(U312:AR312)</f>
        <v>9420</v>
      </c>
      <c r="H312" s="112">
        <f>SUM(V312:AQ312)</f>
        <v>8635</v>
      </c>
      <c r="S312" s="99">
        <v>17</v>
      </c>
      <c r="T312" s="116">
        <f aca="true" t="shared" si="245" ref="T312:AS312">T269+54</f>
        <v>695</v>
      </c>
      <c r="U312" s="91">
        <f t="shared" si="245"/>
        <v>106</v>
      </c>
      <c r="V312" s="80">
        <f t="shared" si="245"/>
        <v>613</v>
      </c>
      <c r="W312" s="81">
        <f t="shared" si="245"/>
        <v>181</v>
      </c>
      <c r="X312" s="81">
        <f t="shared" si="245"/>
        <v>605</v>
      </c>
      <c r="Y312" s="81">
        <f t="shared" si="245"/>
        <v>179</v>
      </c>
      <c r="Z312" s="81">
        <f t="shared" si="245"/>
        <v>607</v>
      </c>
      <c r="AA312" s="81">
        <f t="shared" si="245"/>
        <v>177</v>
      </c>
      <c r="AB312" s="81">
        <f t="shared" si="245"/>
        <v>609</v>
      </c>
      <c r="AC312" s="81">
        <f t="shared" si="245"/>
        <v>175</v>
      </c>
      <c r="AD312" s="81">
        <f t="shared" si="245"/>
        <v>611</v>
      </c>
      <c r="AE312" s="81">
        <f t="shared" si="245"/>
        <v>173</v>
      </c>
      <c r="AF312" s="81">
        <f t="shared" si="245"/>
        <v>624</v>
      </c>
      <c r="AG312" s="81">
        <f t="shared" si="245"/>
        <v>151</v>
      </c>
      <c r="AH312" s="81">
        <f t="shared" si="245"/>
        <v>615</v>
      </c>
      <c r="AI312" s="81">
        <f t="shared" si="245"/>
        <v>169</v>
      </c>
      <c r="AJ312" s="81">
        <f t="shared" si="245"/>
        <v>617</v>
      </c>
      <c r="AK312" s="81">
        <f t="shared" si="245"/>
        <v>167</v>
      </c>
      <c r="AL312" s="81">
        <f t="shared" si="245"/>
        <v>619</v>
      </c>
      <c r="AM312" s="81">
        <f t="shared" si="245"/>
        <v>165</v>
      </c>
      <c r="AN312" s="81">
        <f t="shared" si="245"/>
        <v>621</v>
      </c>
      <c r="AO312" s="81">
        <f t="shared" si="245"/>
        <v>163</v>
      </c>
      <c r="AP312" s="81">
        <f t="shared" si="245"/>
        <v>623</v>
      </c>
      <c r="AQ312" s="82">
        <f t="shared" si="245"/>
        <v>171</v>
      </c>
      <c r="AR312" s="95">
        <f t="shared" si="245"/>
        <v>679</v>
      </c>
      <c r="AS312" s="118">
        <f t="shared" si="245"/>
        <v>90</v>
      </c>
      <c r="AT312" s="103">
        <v>768</v>
      </c>
    </row>
    <row r="313" spans="5:46" ht="13.5" thickBot="1">
      <c r="E313" s="112">
        <f t="shared" si="240"/>
        <v>10990</v>
      </c>
      <c r="F313" s="112">
        <f t="shared" si="241"/>
        <v>10205</v>
      </c>
      <c r="G313" s="112">
        <f t="shared" si="244"/>
        <v>9420</v>
      </c>
      <c r="H313" s="112">
        <f aca="true" t="shared" si="246" ref="H313:H333">SUM(V313:AQ313)</f>
        <v>8635</v>
      </c>
      <c r="I313" s="112">
        <f>SUM(W313:AP313)</f>
        <v>7850</v>
      </c>
      <c r="S313" s="99">
        <v>767</v>
      </c>
      <c r="T313" s="116">
        <f aca="true" t="shared" si="247" ref="T313:AS313">T270+54</f>
        <v>89</v>
      </c>
      <c r="U313" s="91">
        <f t="shared" si="247"/>
        <v>678</v>
      </c>
      <c r="V313" s="83">
        <f t="shared" si="247"/>
        <v>602</v>
      </c>
      <c r="W313" s="71">
        <f t="shared" si="247"/>
        <v>211</v>
      </c>
      <c r="X313" s="72">
        <f t="shared" si="247"/>
        <v>582</v>
      </c>
      <c r="Y313" s="72">
        <f t="shared" si="247"/>
        <v>204</v>
      </c>
      <c r="Z313" s="72">
        <f t="shared" si="247"/>
        <v>580</v>
      </c>
      <c r="AA313" s="72">
        <f t="shared" si="247"/>
        <v>206</v>
      </c>
      <c r="AB313" s="72">
        <f t="shared" si="247"/>
        <v>578</v>
      </c>
      <c r="AC313" s="72">
        <f t="shared" si="247"/>
        <v>208</v>
      </c>
      <c r="AD313" s="72">
        <f t="shared" si="247"/>
        <v>576</v>
      </c>
      <c r="AE313" s="72">
        <f t="shared" si="247"/>
        <v>575</v>
      </c>
      <c r="AF313" s="72">
        <f t="shared" si="247"/>
        <v>221</v>
      </c>
      <c r="AG313" s="72">
        <f t="shared" si="247"/>
        <v>202</v>
      </c>
      <c r="AH313" s="72">
        <f t="shared" si="247"/>
        <v>213</v>
      </c>
      <c r="AI313" s="72">
        <f t="shared" si="247"/>
        <v>214</v>
      </c>
      <c r="AJ313" s="72">
        <f t="shared" si="247"/>
        <v>570</v>
      </c>
      <c r="AK313" s="72">
        <f t="shared" si="247"/>
        <v>569</v>
      </c>
      <c r="AL313" s="72">
        <f t="shared" si="247"/>
        <v>217</v>
      </c>
      <c r="AM313" s="72">
        <f t="shared" si="247"/>
        <v>567</v>
      </c>
      <c r="AN313" s="72">
        <f t="shared" si="247"/>
        <v>219</v>
      </c>
      <c r="AO313" s="72">
        <f t="shared" si="247"/>
        <v>565</v>
      </c>
      <c r="AP313" s="73">
        <f t="shared" si="247"/>
        <v>573</v>
      </c>
      <c r="AQ313" s="87">
        <f t="shared" si="247"/>
        <v>183</v>
      </c>
      <c r="AR313" s="95">
        <f t="shared" si="247"/>
        <v>107</v>
      </c>
      <c r="AS313" s="118">
        <f t="shared" si="247"/>
        <v>696</v>
      </c>
      <c r="AT313" s="103">
        <v>18</v>
      </c>
    </row>
    <row r="314" spans="5:46" ht="13.5" thickBot="1">
      <c r="E314" s="112">
        <f t="shared" si="240"/>
        <v>10990</v>
      </c>
      <c r="F314" s="112">
        <f t="shared" si="241"/>
        <v>10205</v>
      </c>
      <c r="G314" s="112">
        <f t="shared" si="244"/>
        <v>9420</v>
      </c>
      <c r="H314" s="112">
        <f t="shared" si="246"/>
        <v>8635</v>
      </c>
      <c r="I314" s="112">
        <f aca="true" t="shared" si="248" ref="I314:I332">SUM(W314:AP314)</f>
        <v>7850</v>
      </c>
      <c r="J314" s="112">
        <f>SUM(X314:AO314)</f>
        <v>7065</v>
      </c>
      <c r="S314" s="99">
        <v>19</v>
      </c>
      <c r="T314" s="116">
        <f aca="true" t="shared" si="249" ref="T314:AS314">T271+54</f>
        <v>697</v>
      </c>
      <c r="U314" s="91">
        <f t="shared" si="249"/>
        <v>108</v>
      </c>
      <c r="V314" s="83">
        <f t="shared" si="249"/>
        <v>184</v>
      </c>
      <c r="W314" s="74">
        <f t="shared" si="249"/>
        <v>563</v>
      </c>
      <c r="X314" s="58">
        <f t="shared" si="249"/>
        <v>538</v>
      </c>
      <c r="Y314" s="59">
        <f t="shared" si="249"/>
        <v>232</v>
      </c>
      <c r="Z314" s="59">
        <f t="shared" si="249"/>
        <v>552</v>
      </c>
      <c r="AA314" s="59">
        <f t="shared" si="249"/>
        <v>234</v>
      </c>
      <c r="AB314" s="59">
        <f t="shared" si="249"/>
        <v>550</v>
      </c>
      <c r="AC314" s="59">
        <f t="shared" si="249"/>
        <v>236</v>
      </c>
      <c r="AD314" s="59">
        <f t="shared" si="249"/>
        <v>548</v>
      </c>
      <c r="AE314" s="59">
        <f t="shared" si="249"/>
        <v>238</v>
      </c>
      <c r="AF314" s="59">
        <f t="shared" si="249"/>
        <v>256</v>
      </c>
      <c r="AG314" s="59">
        <f t="shared" si="249"/>
        <v>264</v>
      </c>
      <c r="AH314" s="59">
        <f t="shared" si="249"/>
        <v>522</v>
      </c>
      <c r="AI314" s="59">
        <f t="shared" si="249"/>
        <v>262</v>
      </c>
      <c r="AJ314" s="59">
        <f t="shared" si="249"/>
        <v>524</v>
      </c>
      <c r="AK314" s="59">
        <f t="shared" si="249"/>
        <v>260</v>
      </c>
      <c r="AL314" s="59">
        <f t="shared" si="249"/>
        <v>526</v>
      </c>
      <c r="AM314" s="59">
        <f t="shared" si="249"/>
        <v>258</v>
      </c>
      <c r="AN314" s="59">
        <f t="shared" si="249"/>
        <v>528</v>
      </c>
      <c r="AO314" s="60">
        <f t="shared" si="249"/>
        <v>537</v>
      </c>
      <c r="AP314" s="76">
        <f t="shared" si="249"/>
        <v>222</v>
      </c>
      <c r="AQ314" s="87">
        <f t="shared" si="249"/>
        <v>601</v>
      </c>
      <c r="AR314" s="95">
        <f t="shared" si="249"/>
        <v>677</v>
      </c>
      <c r="AS314" s="118">
        <f t="shared" si="249"/>
        <v>88</v>
      </c>
      <c r="AT314" s="103">
        <v>766</v>
      </c>
    </row>
    <row r="315" spans="5:46" ht="13.5" thickBot="1">
      <c r="E315" s="112">
        <f t="shared" si="240"/>
        <v>10990</v>
      </c>
      <c r="F315" s="112">
        <f t="shared" si="241"/>
        <v>10205</v>
      </c>
      <c r="G315" s="112">
        <f t="shared" si="244"/>
        <v>9420</v>
      </c>
      <c r="H315" s="112">
        <f t="shared" si="246"/>
        <v>8635</v>
      </c>
      <c r="I315" s="112">
        <f t="shared" si="248"/>
        <v>7850</v>
      </c>
      <c r="J315" s="112">
        <f aca="true" t="shared" si="250" ref="J315:J331">SUM(X315:AO315)</f>
        <v>7065</v>
      </c>
      <c r="K315" s="112">
        <f>SUM(Y315:AN315)</f>
        <v>6280</v>
      </c>
      <c r="S315" s="99">
        <v>765</v>
      </c>
      <c r="T315" s="116">
        <f aca="true" t="shared" si="251" ref="T315:AS315">T272+54</f>
        <v>87</v>
      </c>
      <c r="U315" s="91">
        <f t="shared" si="251"/>
        <v>676</v>
      </c>
      <c r="V315" s="83">
        <f t="shared" si="251"/>
        <v>600</v>
      </c>
      <c r="W315" s="74">
        <f t="shared" si="251"/>
        <v>223</v>
      </c>
      <c r="X315" s="61">
        <f t="shared" si="251"/>
        <v>530</v>
      </c>
      <c r="Y315" s="55">
        <f t="shared" si="251"/>
        <v>279</v>
      </c>
      <c r="Z315" s="56">
        <f t="shared" si="251"/>
        <v>512</v>
      </c>
      <c r="AA315" s="56">
        <f t="shared" si="251"/>
        <v>274</v>
      </c>
      <c r="AB315" s="56">
        <f t="shared" si="251"/>
        <v>510</v>
      </c>
      <c r="AC315" s="56">
        <f t="shared" si="251"/>
        <v>276</v>
      </c>
      <c r="AD315" s="56">
        <f t="shared" si="251"/>
        <v>508</v>
      </c>
      <c r="AE315" s="56">
        <f t="shared" si="251"/>
        <v>507</v>
      </c>
      <c r="AF315" s="56">
        <f t="shared" si="251"/>
        <v>287</v>
      </c>
      <c r="AG315" s="56">
        <f t="shared" si="251"/>
        <v>272</v>
      </c>
      <c r="AH315" s="56">
        <f t="shared" si="251"/>
        <v>281</v>
      </c>
      <c r="AI315" s="56">
        <f t="shared" si="251"/>
        <v>282</v>
      </c>
      <c r="AJ315" s="56">
        <f t="shared" si="251"/>
        <v>502</v>
      </c>
      <c r="AK315" s="56">
        <f t="shared" si="251"/>
        <v>501</v>
      </c>
      <c r="AL315" s="56">
        <f t="shared" si="251"/>
        <v>285</v>
      </c>
      <c r="AM315" s="56">
        <f t="shared" si="251"/>
        <v>499</v>
      </c>
      <c r="AN315" s="57">
        <f t="shared" si="251"/>
        <v>505</v>
      </c>
      <c r="AO315" s="65">
        <f t="shared" si="251"/>
        <v>255</v>
      </c>
      <c r="AP315" s="76">
        <f t="shared" si="251"/>
        <v>562</v>
      </c>
      <c r="AQ315" s="87">
        <f t="shared" si="251"/>
        <v>185</v>
      </c>
      <c r="AR315" s="95">
        <f t="shared" si="251"/>
        <v>109</v>
      </c>
      <c r="AS315" s="118">
        <f t="shared" si="251"/>
        <v>698</v>
      </c>
      <c r="AT315" s="103">
        <v>20</v>
      </c>
    </row>
    <row r="316" spans="5:46" ht="13.5" thickBot="1">
      <c r="E316" s="112">
        <f t="shared" si="240"/>
        <v>10990</v>
      </c>
      <c r="F316" s="112">
        <f t="shared" si="241"/>
        <v>10205</v>
      </c>
      <c r="G316" s="112">
        <f t="shared" si="244"/>
        <v>9420</v>
      </c>
      <c r="H316" s="112">
        <f t="shared" si="246"/>
        <v>8635</v>
      </c>
      <c r="I316" s="112">
        <f t="shared" si="248"/>
        <v>7850</v>
      </c>
      <c r="J316" s="112">
        <f t="shared" si="250"/>
        <v>7065</v>
      </c>
      <c r="K316" s="112">
        <f aca="true" t="shared" si="252" ref="K316:K330">SUM(Y316:AN316)</f>
        <v>6280</v>
      </c>
      <c r="L316" s="112">
        <f>SUM(Z316:AM316)</f>
        <v>5495</v>
      </c>
      <c r="S316" s="99">
        <v>21</v>
      </c>
      <c r="T316" s="116">
        <f aca="true" t="shared" si="253" ref="T316:AS316">T273+54</f>
        <v>699</v>
      </c>
      <c r="U316" s="91">
        <f t="shared" si="253"/>
        <v>110</v>
      </c>
      <c r="V316" s="83">
        <f t="shared" si="253"/>
        <v>186</v>
      </c>
      <c r="W316" s="74">
        <f t="shared" si="253"/>
        <v>561</v>
      </c>
      <c r="X316" s="61">
        <f t="shared" si="253"/>
        <v>254</v>
      </c>
      <c r="Y316" s="66">
        <f t="shared" si="253"/>
        <v>497</v>
      </c>
      <c r="Z316" s="41">
        <f t="shared" si="253"/>
        <v>307</v>
      </c>
      <c r="AA316" s="42">
        <f t="shared" si="253"/>
        <v>483</v>
      </c>
      <c r="AB316" s="42">
        <f t="shared" si="253"/>
        <v>303</v>
      </c>
      <c r="AC316" s="42">
        <f t="shared" si="253"/>
        <v>481</v>
      </c>
      <c r="AD316" s="42">
        <f t="shared" si="253"/>
        <v>305</v>
      </c>
      <c r="AE316" s="42">
        <f t="shared" si="253"/>
        <v>479</v>
      </c>
      <c r="AF316" s="42">
        <f t="shared" si="253"/>
        <v>295</v>
      </c>
      <c r="AG316" s="42">
        <f t="shared" si="253"/>
        <v>484</v>
      </c>
      <c r="AH316" s="42">
        <f t="shared" si="253"/>
        <v>309</v>
      </c>
      <c r="AI316" s="42">
        <f t="shared" si="253"/>
        <v>475</v>
      </c>
      <c r="AJ316" s="42">
        <f t="shared" si="253"/>
        <v>311</v>
      </c>
      <c r="AK316" s="42">
        <f t="shared" si="253"/>
        <v>473</v>
      </c>
      <c r="AL316" s="42">
        <f t="shared" si="253"/>
        <v>313</v>
      </c>
      <c r="AM316" s="43">
        <f t="shared" si="253"/>
        <v>477</v>
      </c>
      <c r="AN316" s="67">
        <f t="shared" si="253"/>
        <v>288</v>
      </c>
      <c r="AO316" s="65">
        <f t="shared" si="253"/>
        <v>531</v>
      </c>
      <c r="AP316" s="76">
        <f t="shared" si="253"/>
        <v>224</v>
      </c>
      <c r="AQ316" s="87">
        <f t="shared" si="253"/>
        <v>599</v>
      </c>
      <c r="AR316" s="95">
        <f t="shared" si="253"/>
        <v>675</v>
      </c>
      <c r="AS316" s="118">
        <f t="shared" si="253"/>
        <v>86</v>
      </c>
      <c r="AT316" s="103">
        <v>764</v>
      </c>
    </row>
    <row r="317" spans="5:46" ht="13.5" thickBot="1">
      <c r="E317" s="112">
        <f t="shared" si="240"/>
        <v>10990</v>
      </c>
      <c r="F317" s="112">
        <f t="shared" si="241"/>
        <v>10205</v>
      </c>
      <c r="G317" s="112">
        <f t="shared" si="244"/>
        <v>9420</v>
      </c>
      <c r="H317" s="112">
        <f t="shared" si="246"/>
        <v>8635</v>
      </c>
      <c r="I317" s="112">
        <f t="shared" si="248"/>
        <v>7850</v>
      </c>
      <c r="J317" s="112">
        <f t="shared" si="250"/>
        <v>7065</v>
      </c>
      <c r="K317" s="112">
        <f t="shared" si="252"/>
        <v>6280</v>
      </c>
      <c r="L317" s="112">
        <f aca="true" t="shared" si="254" ref="L317:L329">SUM(Z317:AM317)</f>
        <v>5495</v>
      </c>
      <c r="M317" s="112">
        <f>SUM(AA317:AL317)</f>
        <v>4710</v>
      </c>
      <c r="S317" s="99">
        <v>763</v>
      </c>
      <c r="T317" s="116">
        <f aca="true" t="shared" si="255" ref="T317:AS317">T274+54</f>
        <v>85</v>
      </c>
      <c r="U317" s="91">
        <f t="shared" si="255"/>
        <v>674</v>
      </c>
      <c r="V317" s="83">
        <f t="shared" si="255"/>
        <v>598</v>
      </c>
      <c r="W317" s="74">
        <f t="shared" si="255"/>
        <v>225</v>
      </c>
      <c r="X317" s="61">
        <f t="shared" si="255"/>
        <v>532</v>
      </c>
      <c r="Y317" s="66">
        <f t="shared" si="255"/>
        <v>289</v>
      </c>
      <c r="Z317" s="44">
        <f t="shared" si="255"/>
        <v>315</v>
      </c>
      <c r="AA317" s="33">
        <f t="shared" si="255"/>
        <v>454</v>
      </c>
      <c r="AB317" s="34">
        <f t="shared" si="255"/>
        <v>463</v>
      </c>
      <c r="AC317" s="34">
        <f t="shared" si="255"/>
        <v>323</v>
      </c>
      <c r="AD317" s="34">
        <f t="shared" si="255"/>
        <v>461</v>
      </c>
      <c r="AE317" s="34">
        <f t="shared" si="255"/>
        <v>325</v>
      </c>
      <c r="AF317" s="34">
        <f t="shared" si="255"/>
        <v>321</v>
      </c>
      <c r="AG317" s="34">
        <f t="shared" si="255"/>
        <v>342</v>
      </c>
      <c r="AH317" s="34">
        <f t="shared" si="255"/>
        <v>444</v>
      </c>
      <c r="AI317" s="34">
        <f t="shared" si="255"/>
        <v>340</v>
      </c>
      <c r="AJ317" s="34">
        <f t="shared" si="255"/>
        <v>446</v>
      </c>
      <c r="AK317" s="34">
        <f t="shared" si="255"/>
        <v>338</v>
      </c>
      <c r="AL317" s="35">
        <f t="shared" si="255"/>
        <v>453</v>
      </c>
      <c r="AM317" s="45">
        <f t="shared" si="255"/>
        <v>470</v>
      </c>
      <c r="AN317" s="67">
        <f t="shared" si="255"/>
        <v>496</v>
      </c>
      <c r="AO317" s="65">
        <f t="shared" si="255"/>
        <v>253</v>
      </c>
      <c r="AP317" s="76">
        <f t="shared" si="255"/>
        <v>560</v>
      </c>
      <c r="AQ317" s="87">
        <f t="shared" si="255"/>
        <v>187</v>
      </c>
      <c r="AR317" s="95">
        <f t="shared" si="255"/>
        <v>111</v>
      </c>
      <c r="AS317" s="118">
        <f t="shared" si="255"/>
        <v>700</v>
      </c>
      <c r="AT317" s="103">
        <v>22</v>
      </c>
    </row>
    <row r="318" spans="5:46" ht="13.5" thickBot="1">
      <c r="E318" s="112">
        <f t="shared" si="240"/>
        <v>10990</v>
      </c>
      <c r="F318" s="112">
        <f t="shared" si="241"/>
        <v>10205</v>
      </c>
      <c r="G318" s="112">
        <f t="shared" si="244"/>
        <v>9420</v>
      </c>
      <c r="H318" s="112">
        <f t="shared" si="246"/>
        <v>8635</v>
      </c>
      <c r="I318" s="112">
        <f t="shared" si="248"/>
        <v>7850</v>
      </c>
      <c r="J318" s="112">
        <f t="shared" si="250"/>
        <v>7065</v>
      </c>
      <c r="K318" s="112">
        <f t="shared" si="252"/>
        <v>6280</v>
      </c>
      <c r="L318" s="112">
        <f t="shared" si="254"/>
        <v>5495</v>
      </c>
      <c r="M318" s="112">
        <f aca="true" t="shared" si="256" ref="M318:M328">SUM(AA318:AL318)</f>
        <v>4710</v>
      </c>
      <c r="N318" s="112">
        <f>SUM(AB318:AK318)</f>
        <v>3925</v>
      </c>
      <c r="S318" s="99">
        <v>23</v>
      </c>
      <c r="T318" s="116">
        <f aca="true" t="shared" si="257" ref="T318:AS318">T275+54</f>
        <v>701</v>
      </c>
      <c r="U318" s="91">
        <f t="shared" si="257"/>
        <v>112</v>
      </c>
      <c r="V318" s="83">
        <f t="shared" si="257"/>
        <v>188</v>
      </c>
      <c r="W318" s="74">
        <f t="shared" si="257"/>
        <v>559</v>
      </c>
      <c r="X318" s="61">
        <f t="shared" si="257"/>
        <v>252</v>
      </c>
      <c r="Y318" s="66">
        <f t="shared" si="257"/>
        <v>495</v>
      </c>
      <c r="Z318" s="44">
        <f t="shared" si="257"/>
        <v>469</v>
      </c>
      <c r="AA318" s="36">
        <f t="shared" si="257"/>
        <v>336</v>
      </c>
      <c r="AB318" s="25">
        <f t="shared" si="257"/>
        <v>434</v>
      </c>
      <c r="AC318" s="26">
        <f t="shared" si="257"/>
        <v>344</v>
      </c>
      <c r="AD318" s="26">
        <f t="shared" si="257"/>
        <v>440</v>
      </c>
      <c r="AE318" s="26">
        <f t="shared" si="257"/>
        <v>346</v>
      </c>
      <c r="AF318" s="26">
        <f t="shared" si="257"/>
        <v>356</v>
      </c>
      <c r="AG318" s="26">
        <f t="shared" si="257"/>
        <v>360</v>
      </c>
      <c r="AH318" s="26">
        <f t="shared" si="257"/>
        <v>426</v>
      </c>
      <c r="AI318" s="26">
        <f t="shared" si="257"/>
        <v>358</v>
      </c>
      <c r="AJ318" s="26">
        <f t="shared" si="257"/>
        <v>428</v>
      </c>
      <c r="AK318" s="27">
        <f t="shared" si="257"/>
        <v>433</v>
      </c>
      <c r="AL318" s="38">
        <f t="shared" si="257"/>
        <v>449</v>
      </c>
      <c r="AM318" s="45">
        <f t="shared" si="257"/>
        <v>316</v>
      </c>
      <c r="AN318" s="67">
        <f t="shared" si="257"/>
        <v>290</v>
      </c>
      <c r="AO318" s="65">
        <f t="shared" si="257"/>
        <v>533</v>
      </c>
      <c r="AP318" s="76">
        <f t="shared" si="257"/>
        <v>226</v>
      </c>
      <c r="AQ318" s="87">
        <f t="shared" si="257"/>
        <v>597</v>
      </c>
      <c r="AR318" s="95">
        <f t="shared" si="257"/>
        <v>673</v>
      </c>
      <c r="AS318" s="118">
        <f t="shared" si="257"/>
        <v>84</v>
      </c>
      <c r="AT318" s="103">
        <v>762</v>
      </c>
    </row>
    <row r="319" spans="5:46" ht="13.5" thickBot="1">
      <c r="E319" s="112">
        <f t="shared" si="240"/>
        <v>10990</v>
      </c>
      <c r="F319" s="112">
        <f t="shared" si="241"/>
        <v>10205</v>
      </c>
      <c r="G319" s="112">
        <f t="shared" si="244"/>
        <v>9420</v>
      </c>
      <c r="H319" s="112">
        <f t="shared" si="246"/>
        <v>8635</v>
      </c>
      <c r="I319" s="112">
        <f t="shared" si="248"/>
        <v>7850</v>
      </c>
      <c r="J319" s="112">
        <f t="shared" si="250"/>
        <v>7065</v>
      </c>
      <c r="K319" s="112">
        <f t="shared" si="252"/>
        <v>6280</v>
      </c>
      <c r="L319" s="112">
        <f t="shared" si="254"/>
        <v>5495</v>
      </c>
      <c r="M319" s="112">
        <f t="shared" si="256"/>
        <v>4710</v>
      </c>
      <c r="N319" s="112">
        <f aca="true" t="shared" si="258" ref="N319:N327">SUM(AB319:AK319)</f>
        <v>3925</v>
      </c>
      <c r="O319" s="112">
        <f>SUM(AC319:AJ319)</f>
        <v>3140</v>
      </c>
      <c r="S319" s="99">
        <v>761</v>
      </c>
      <c r="T319" s="116">
        <f aca="true" t="shared" si="259" ref="T319:AS319">T276+54</f>
        <v>83</v>
      </c>
      <c r="U319" s="91">
        <f t="shared" si="259"/>
        <v>672</v>
      </c>
      <c r="V319" s="83">
        <f t="shared" si="259"/>
        <v>596</v>
      </c>
      <c r="W319" s="74">
        <f t="shared" si="259"/>
        <v>227</v>
      </c>
      <c r="X319" s="61">
        <f t="shared" si="259"/>
        <v>534</v>
      </c>
      <c r="Y319" s="66">
        <f t="shared" si="259"/>
        <v>291</v>
      </c>
      <c r="Z319" s="44">
        <f t="shared" si="259"/>
        <v>317</v>
      </c>
      <c r="AA319" s="36">
        <f t="shared" si="259"/>
        <v>335</v>
      </c>
      <c r="AB319" s="28">
        <f t="shared" si="259"/>
        <v>430</v>
      </c>
      <c r="AC319" s="17">
        <f t="shared" si="259"/>
        <v>417</v>
      </c>
      <c r="AD319" s="18">
        <f t="shared" si="259"/>
        <v>372</v>
      </c>
      <c r="AE319" s="18">
        <f t="shared" si="259"/>
        <v>412</v>
      </c>
      <c r="AF319" s="18">
        <f t="shared" si="259"/>
        <v>374</v>
      </c>
      <c r="AG319" s="18">
        <f t="shared" si="259"/>
        <v>361</v>
      </c>
      <c r="AH319" s="18">
        <f t="shared" si="259"/>
        <v>363</v>
      </c>
      <c r="AI319" s="18">
        <f t="shared" si="259"/>
        <v>423</v>
      </c>
      <c r="AJ319" s="19">
        <f t="shared" si="259"/>
        <v>418</v>
      </c>
      <c r="AK319" s="32">
        <f t="shared" si="259"/>
        <v>355</v>
      </c>
      <c r="AL319" s="38">
        <f t="shared" si="259"/>
        <v>450</v>
      </c>
      <c r="AM319" s="45">
        <f t="shared" si="259"/>
        <v>468</v>
      </c>
      <c r="AN319" s="67">
        <f t="shared" si="259"/>
        <v>494</v>
      </c>
      <c r="AO319" s="65">
        <f t="shared" si="259"/>
        <v>251</v>
      </c>
      <c r="AP319" s="76">
        <f t="shared" si="259"/>
        <v>558</v>
      </c>
      <c r="AQ319" s="87">
        <f t="shared" si="259"/>
        <v>189</v>
      </c>
      <c r="AR319" s="95">
        <f t="shared" si="259"/>
        <v>113</v>
      </c>
      <c r="AS319" s="118">
        <f t="shared" si="259"/>
        <v>702</v>
      </c>
      <c r="AT319" s="103">
        <v>24</v>
      </c>
    </row>
    <row r="320" spans="5:46" ht="13.5" thickBot="1">
      <c r="E320" s="112">
        <f t="shared" si="240"/>
        <v>10990</v>
      </c>
      <c r="F320" s="112">
        <f t="shared" si="241"/>
        <v>10205</v>
      </c>
      <c r="G320" s="112">
        <f t="shared" si="244"/>
        <v>9420</v>
      </c>
      <c r="H320" s="112">
        <f t="shared" si="246"/>
        <v>8635</v>
      </c>
      <c r="I320" s="112">
        <f t="shared" si="248"/>
        <v>7850</v>
      </c>
      <c r="J320" s="112">
        <f t="shared" si="250"/>
        <v>7065</v>
      </c>
      <c r="K320" s="112">
        <f t="shared" si="252"/>
        <v>6280</v>
      </c>
      <c r="L320" s="112">
        <f t="shared" si="254"/>
        <v>5495</v>
      </c>
      <c r="M320" s="112">
        <f t="shared" si="256"/>
        <v>4710</v>
      </c>
      <c r="N320" s="112">
        <f t="shared" si="258"/>
        <v>3925</v>
      </c>
      <c r="O320" s="112">
        <f aca="true" t="shared" si="260" ref="O320:O326">SUM(AC320:AJ320)</f>
        <v>3140</v>
      </c>
      <c r="P320" s="112">
        <f aca="true" t="shared" si="261" ref="P320:P325">SUM(AD320:AI320)</f>
        <v>2355</v>
      </c>
      <c r="S320" s="99">
        <v>25</v>
      </c>
      <c r="T320" s="116">
        <f aca="true" t="shared" si="262" ref="T320:AS320">T277+54</f>
        <v>703</v>
      </c>
      <c r="U320" s="91">
        <f t="shared" si="262"/>
        <v>114</v>
      </c>
      <c r="V320" s="83">
        <f t="shared" si="262"/>
        <v>190</v>
      </c>
      <c r="W320" s="74">
        <f t="shared" si="262"/>
        <v>557</v>
      </c>
      <c r="X320" s="61">
        <f t="shared" si="262"/>
        <v>250</v>
      </c>
      <c r="Y320" s="66">
        <f t="shared" si="262"/>
        <v>493</v>
      </c>
      <c r="Z320" s="44">
        <f t="shared" si="262"/>
        <v>467</v>
      </c>
      <c r="AA320" s="36">
        <f t="shared" si="262"/>
        <v>451</v>
      </c>
      <c r="AB320" s="28">
        <f t="shared" si="262"/>
        <v>354</v>
      </c>
      <c r="AC320" s="20">
        <f t="shared" si="262"/>
        <v>370</v>
      </c>
      <c r="AD320" s="50">
        <f t="shared" si="262"/>
        <v>375</v>
      </c>
      <c r="AE320" s="51">
        <f t="shared" si="262"/>
        <v>380</v>
      </c>
      <c r="AF320" s="51">
        <f t="shared" si="262"/>
        <v>383</v>
      </c>
      <c r="AG320" s="51">
        <f t="shared" si="262"/>
        <v>408</v>
      </c>
      <c r="AH320" s="51">
        <f t="shared" si="262"/>
        <v>406</v>
      </c>
      <c r="AI320" s="52">
        <f t="shared" si="262"/>
        <v>403</v>
      </c>
      <c r="AJ320" s="24">
        <f t="shared" si="262"/>
        <v>415</v>
      </c>
      <c r="AK320" s="32">
        <f t="shared" si="262"/>
        <v>431</v>
      </c>
      <c r="AL320" s="38">
        <f t="shared" si="262"/>
        <v>334</v>
      </c>
      <c r="AM320" s="45">
        <f t="shared" si="262"/>
        <v>318</v>
      </c>
      <c r="AN320" s="67">
        <f t="shared" si="262"/>
        <v>292</v>
      </c>
      <c r="AO320" s="65">
        <f t="shared" si="262"/>
        <v>535</v>
      </c>
      <c r="AP320" s="76">
        <f t="shared" si="262"/>
        <v>228</v>
      </c>
      <c r="AQ320" s="87">
        <f t="shared" si="262"/>
        <v>595</v>
      </c>
      <c r="AR320" s="95">
        <f t="shared" si="262"/>
        <v>671</v>
      </c>
      <c r="AS320" s="118">
        <f t="shared" si="262"/>
        <v>82</v>
      </c>
      <c r="AT320" s="103">
        <v>760</v>
      </c>
    </row>
    <row r="321" spans="5:46" ht="12.75">
      <c r="E321" s="112">
        <f t="shared" si="240"/>
        <v>10990</v>
      </c>
      <c r="F321" s="112">
        <f t="shared" si="241"/>
        <v>10205</v>
      </c>
      <c r="G321" s="112">
        <f t="shared" si="244"/>
        <v>9420</v>
      </c>
      <c r="H321" s="112">
        <f t="shared" si="246"/>
        <v>8635</v>
      </c>
      <c r="I321" s="112">
        <f t="shared" si="248"/>
        <v>7850</v>
      </c>
      <c r="J321" s="112">
        <f t="shared" si="250"/>
        <v>7065</v>
      </c>
      <c r="K321" s="112">
        <f t="shared" si="252"/>
        <v>6280</v>
      </c>
      <c r="L321" s="112">
        <f t="shared" si="254"/>
        <v>5495</v>
      </c>
      <c r="M321" s="112">
        <f t="shared" si="256"/>
        <v>4710</v>
      </c>
      <c r="N321" s="112">
        <f t="shared" si="258"/>
        <v>3925</v>
      </c>
      <c r="O321" s="112">
        <f t="shared" si="260"/>
        <v>3140</v>
      </c>
      <c r="P321" s="112">
        <f t="shared" si="261"/>
        <v>2355</v>
      </c>
      <c r="Q321" s="112">
        <f>SUM(AE321:AH321)</f>
        <v>1570</v>
      </c>
      <c r="S321" s="99">
        <v>26</v>
      </c>
      <c r="T321" s="116">
        <f aca="true" t="shared" si="263" ref="T321:AS321">T278+54</f>
        <v>81</v>
      </c>
      <c r="U321" s="91">
        <f t="shared" si="263"/>
        <v>670</v>
      </c>
      <c r="V321" s="83">
        <f t="shared" si="263"/>
        <v>594</v>
      </c>
      <c r="W321" s="74">
        <f t="shared" si="263"/>
        <v>229</v>
      </c>
      <c r="X321" s="61">
        <f t="shared" si="263"/>
        <v>536</v>
      </c>
      <c r="Y321" s="66">
        <f t="shared" si="263"/>
        <v>293</v>
      </c>
      <c r="Z321" s="44">
        <f t="shared" si="263"/>
        <v>319</v>
      </c>
      <c r="AA321" s="36">
        <f t="shared" si="263"/>
        <v>452</v>
      </c>
      <c r="AB321" s="28">
        <f t="shared" si="263"/>
        <v>432</v>
      </c>
      <c r="AC321" s="20">
        <f t="shared" si="263"/>
        <v>369</v>
      </c>
      <c r="AD321" s="53">
        <f t="shared" si="263"/>
        <v>409</v>
      </c>
      <c r="AE321" s="1">
        <f t="shared" si="263"/>
        <v>385</v>
      </c>
      <c r="AF321" s="2">
        <f t="shared" si="263"/>
        <v>392</v>
      </c>
      <c r="AG321" s="2">
        <f t="shared" si="263"/>
        <v>397</v>
      </c>
      <c r="AH321" s="3">
        <f t="shared" si="263"/>
        <v>396</v>
      </c>
      <c r="AI321" s="54">
        <f t="shared" si="263"/>
        <v>376</v>
      </c>
      <c r="AJ321" s="24">
        <f t="shared" si="263"/>
        <v>416</v>
      </c>
      <c r="AK321" s="32">
        <f t="shared" si="263"/>
        <v>353</v>
      </c>
      <c r="AL321" s="38">
        <f t="shared" si="263"/>
        <v>333</v>
      </c>
      <c r="AM321" s="45">
        <f t="shared" si="263"/>
        <v>466</v>
      </c>
      <c r="AN321" s="67">
        <f t="shared" si="263"/>
        <v>492</v>
      </c>
      <c r="AO321" s="65">
        <f t="shared" si="263"/>
        <v>249</v>
      </c>
      <c r="AP321" s="76">
        <f t="shared" si="263"/>
        <v>556</v>
      </c>
      <c r="AQ321" s="87">
        <f t="shared" si="263"/>
        <v>191</v>
      </c>
      <c r="AR321" s="95">
        <f t="shared" si="263"/>
        <v>115</v>
      </c>
      <c r="AS321" s="118">
        <f t="shared" si="263"/>
        <v>704</v>
      </c>
      <c r="AT321" s="103">
        <v>759</v>
      </c>
    </row>
    <row r="322" spans="5:46" ht="12.75">
      <c r="E322" s="112">
        <f t="shared" si="240"/>
        <v>10990</v>
      </c>
      <c r="F322" s="112">
        <f t="shared" si="241"/>
        <v>10205</v>
      </c>
      <c r="G322" s="112">
        <f t="shared" si="244"/>
        <v>9420</v>
      </c>
      <c r="H322" s="112">
        <f t="shared" si="246"/>
        <v>8635</v>
      </c>
      <c r="I322" s="112">
        <f t="shared" si="248"/>
        <v>7850</v>
      </c>
      <c r="J322" s="112">
        <f t="shared" si="250"/>
        <v>7065</v>
      </c>
      <c r="K322" s="112">
        <f t="shared" si="252"/>
        <v>6280</v>
      </c>
      <c r="L322" s="112">
        <f t="shared" si="254"/>
        <v>5495</v>
      </c>
      <c r="M322" s="112">
        <f t="shared" si="256"/>
        <v>4710</v>
      </c>
      <c r="N322" s="112">
        <f t="shared" si="258"/>
        <v>3925</v>
      </c>
      <c r="O322" s="112">
        <f t="shared" si="260"/>
        <v>3140</v>
      </c>
      <c r="P322" s="112">
        <f t="shared" si="261"/>
        <v>2355</v>
      </c>
      <c r="Q322" s="112">
        <f>SUM(AE322:AH322)</f>
        <v>1570</v>
      </c>
      <c r="S322" s="99">
        <v>744</v>
      </c>
      <c r="T322" s="116">
        <f aca="true" t="shared" si="264" ref="T322:AS322">T279+54</f>
        <v>718</v>
      </c>
      <c r="U322" s="91">
        <f t="shared" si="264"/>
        <v>680</v>
      </c>
      <c r="V322" s="83">
        <f t="shared" si="264"/>
        <v>192</v>
      </c>
      <c r="W322" s="74">
        <f t="shared" si="264"/>
        <v>555</v>
      </c>
      <c r="X322" s="61">
        <f t="shared" si="264"/>
        <v>239</v>
      </c>
      <c r="Y322" s="66">
        <f t="shared" si="264"/>
        <v>491</v>
      </c>
      <c r="Z322" s="44">
        <f t="shared" si="264"/>
        <v>465</v>
      </c>
      <c r="AA322" s="36">
        <f t="shared" si="264"/>
        <v>459</v>
      </c>
      <c r="AB322" s="28">
        <f t="shared" si="264"/>
        <v>347</v>
      </c>
      <c r="AC322" s="20">
        <f t="shared" si="264"/>
        <v>364</v>
      </c>
      <c r="AD322" s="53">
        <f t="shared" si="264"/>
        <v>407</v>
      </c>
      <c r="AE322" s="4">
        <f t="shared" si="264"/>
        <v>399</v>
      </c>
      <c r="AF322" s="11">
        <f t="shared" si="264"/>
        <v>394</v>
      </c>
      <c r="AG322" s="11">
        <f t="shared" si="264"/>
        <v>387</v>
      </c>
      <c r="AH322" s="6">
        <f t="shared" si="264"/>
        <v>390</v>
      </c>
      <c r="AI322" s="54">
        <f t="shared" si="264"/>
        <v>378</v>
      </c>
      <c r="AJ322" s="24">
        <f t="shared" si="264"/>
        <v>421</v>
      </c>
      <c r="AK322" s="32">
        <f t="shared" si="264"/>
        <v>438</v>
      </c>
      <c r="AL322" s="38">
        <f t="shared" si="264"/>
        <v>326</v>
      </c>
      <c r="AM322" s="45">
        <f t="shared" si="264"/>
        <v>320</v>
      </c>
      <c r="AN322" s="67">
        <f t="shared" si="264"/>
        <v>294</v>
      </c>
      <c r="AO322" s="65">
        <f t="shared" si="264"/>
        <v>546</v>
      </c>
      <c r="AP322" s="76">
        <f t="shared" si="264"/>
        <v>230</v>
      </c>
      <c r="AQ322" s="87">
        <f t="shared" si="264"/>
        <v>593</v>
      </c>
      <c r="AR322" s="95">
        <f t="shared" si="264"/>
        <v>105</v>
      </c>
      <c r="AS322" s="118">
        <f t="shared" si="264"/>
        <v>67</v>
      </c>
      <c r="AT322" s="103">
        <v>41</v>
      </c>
    </row>
    <row r="323" spans="5:46" ht="12.75">
      <c r="E323" s="112">
        <f t="shared" si="240"/>
        <v>10990</v>
      </c>
      <c r="F323" s="112">
        <f t="shared" si="241"/>
        <v>10205</v>
      </c>
      <c r="G323" s="112">
        <f t="shared" si="244"/>
        <v>9420</v>
      </c>
      <c r="H323" s="112">
        <f t="shared" si="246"/>
        <v>8635</v>
      </c>
      <c r="I323" s="112">
        <f t="shared" si="248"/>
        <v>7850</v>
      </c>
      <c r="J323" s="112">
        <f t="shared" si="250"/>
        <v>7065</v>
      </c>
      <c r="K323" s="112">
        <f t="shared" si="252"/>
        <v>6280</v>
      </c>
      <c r="L323" s="112">
        <f t="shared" si="254"/>
        <v>5495</v>
      </c>
      <c r="M323" s="112">
        <f t="shared" si="256"/>
        <v>4710</v>
      </c>
      <c r="N323" s="112">
        <f t="shared" si="258"/>
        <v>3925</v>
      </c>
      <c r="O323" s="112">
        <f t="shared" si="260"/>
        <v>3140</v>
      </c>
      <c r="P323" s="112">
        <f t="shared" si="261"/>
        <v>2355</v>
      </c>
      <c r="Q323" s="112">
        <f>SUM(AE323:AH323)</f>
        <v>1570</v>
      </c>
      <c r="S323" s="99">
        <v>771</v>
      </c>
      <c r="T323" s="116">
        <f aca="true" t="shared" si="265" ref="T323:AS323">T280+54</f>
        <v>55</v>
      </c>
      <c r="U323" s="91">
        <f t="shared" si="265"/>
        <v>635</v>
      </c>
      <c r="V323" s="83">
        <f t="shared" si="265"/>
        <v>182</v>
      </c>
      <c r="W323" s="74">
        <f t="shared" si="265"/>
        <v>592</v>
      </c>
      <c r="X323" s="61">
        <f t="shared" si="265"/>
        <v>554</v>
      </c>
      <c r="Y323" s="66">
        <f t="shared" si="265"/>
        <v>520</v>
      </c>
      <c r="Z323" s="44">
        <f t="shared" si="265"/>
        <v>471</v>
      </c>
      <c r="AA323" s="36">
        <f t="shared" si="265"/>
        <v>448</v>
      </c>
      <c r="AB323" s="28">
        <f t="shared" si="265"/>
        <v>442</v>
      </c>
      <c r="AC323" s="20">
        <f t="shared" si="265"/>
        <v>414</v>
      </c>
      <c r="AD323" s="53">
        <f t="shared" si="265"/>
        <v>401</v>
      </c>
      <c r="AE323" s="4">
        <f t="shared" si="265"/>
        <v>388</v>
      </c>
      <c r="AF323" s="11">
        <f t="shared" si="265"/>
        <v>389</v>
      </c>
      <c r="AG323" s="11">
        <f t="shared" si="265"/>
        <v>400</v>
      </c>
      <c r="AH323" s="6">
        <f t="shared" si="265"/>
        <v>393</v>
      </c>
      <c r="AI323" s="54">
        <f t="shared" si="265"/>
        <v>384</v>
      </c>
      <c r="AJ323" s="24">
        <f t="shared" si="265"/>
        <v>371</v>
      </c>
      <c r="AK323" s="32">
        <f t="shared" si="265"/>
        <v>343</v>
      </c>
      <c r="AL323" s="38">
        <f t="shared" si="265"/>
        <v>337</v>
      </c>
      <c r="AM323" s="45">
        <f t="shared" si="265"/>
        <v>314</v>
      </c>
      <c r="AN323" s="67">
        <f t="shared" si="265"/>
        <v>265</v>
      </c>
      <c r="AO323" s="65">
        <f t="shared" si="265"/>
        <v>231</v>
      </c>
      <c r="AP323" s="76">
        <f t="shared" si="265"/>
        <v>193</v>
      </c>
      <c r="AQ323" s="87">
        <f t="shared" si="265"/>
        <v>603</v>
      </c>
      <c r="AR323" s="95">
        <f t="shared" si="265"/>
        <v>150</v>
      </c>
      <c r="AS323" s="118">
        <f t="shared" si="265"/>
        <v>730</v>
      </c>
      <c r="AT323" s="103">
        <v>14</v>
      </c>
    </row>
    <row r="324" spans="5:46" ht="13.5" thickBot="1">
      <c r="E324" s="112">
        <f t="shared" si="240"/>
        <v>10990</v>
      </c>
      <c r="F324" s="112">
        <f t="shared" si="241"/>
        <v>10205</v>
      </c>
      <c r="G324" s="112">
        <f t="shared" si="244"/>
        <v>9420</v>
      </c>
      <c r="H324" s="112">
        <f t="shared" si="246"/>
        <v>8635</v>
      </c>
      <c r="I324" s="112">
        <f t="shared" si="248"/>
        <v>7850</v>
      </c>
      <c r="J324" s="112">
        <f t="shared" si="250"/>
        <v>7065</v>
      </c>
      <c r="K324" s="112">
        <f t="shared" si="252"/>
        <v>6280</v>
      </c>
      <c r="L324" s="112">
        <f t="shared" si="254"/>
        <v>5495</v>
      </c>
      <c r="M324" s="112">
        <f t="shared" si="256"/>
        <v>4710</v>
      </c>
      <c r="N324" s="112">
        <f t="shared" si="258"/>
        <v>3925</v>
      </c>
      <c r="O324" s="112">
        <f t="shared" si="260"/>
        <v>3140</v>
      </c>
      <c r="P324" s="112">
        <f t="shared" si="261"/>
        <v>2355</v>
      </c>
      <c r="Q324" s="112">
        <f>SUM(AE324:AH324)</f>
        <v>1570</v>
      </c>
      <c r="S324" s="99">
        <v>756</v>
      </c>
      <c r="T324" s="116">
        <f aca="true" t="shared" si="266" ref="T324:AS324">T281+54</f>
        <v>707</v>
      </c>
      <c r="U324" s="91">
        <f t="shared" si="266"/>
        <v>149</v>
      </c>
      <c r="V324" s="83">
        <f t="shared" si="266"/>
        <v>160</v>
      </c>
      <c r="W324" s="74">
        <f t="shared" si="266"/>
        <v>584</v>
      </c>
      <c r="X324" s="61">
        <f t="shared" si="266"/>
        <v>246</v>
      </c>
      <c r="Y324" s="66">
        <f t="shared" si="266"/>
        <v>514</v>
      </c>
      <c r="Z324" s="44">
        <f t="shared" si="266"/>
        <v>485</v>
      </c>
      <c r="AA324" s="36">
        <f t="shared" si="266"/>
        <v>330</v>
      </c>
      <c r="AB324" s="28">
        <f t="shared" si="266"/>
        <v>350</v>
      </c>
      <c r="AC324" s="20">
        <f t="shared" si="266"/>
        <v>419</v>
      </c>
      <c r="AD324" s="53">
        <f t="shared" si="266"/>
        <v>381</v>
      </c>
      <c r="AE324" s="7">
        <f t="shared" si="266"/>
        <v>398</v>
      </c>
      <c r="AF324" s="8">
        <f t="shared" si="266"/>
        <v>395</v>
      </c>
      <c r="AG324" s="8">
        <f t="shared" si="266"/>
        <v>386</v>
      </c>
      <c r="AH324" s="9">
        <f t="shared" si="266"/>
        <v>391</v>
      </c>
      <c r="AI324" s="54">
        <f t="shared" si="266"/>
        <v>404</v>
      </c>
      <c r="AJ324" s="24">
        <f t="shared" si="266"/>
        <v>366</v>
      </c>
      <c r="AK324" s="32">
        <f t="shared" si="266"/>
        <v>435</v>
      </c>
      <c r="AL324" s="38">
        <f t="shared" si="266"/>
        <v>455</v>
      </c>
      <c r="AM324" s="45">
        <f t="shared" si="266"/>
        <v>300</v>
      </c>
      <c r="AN324" s="67">
        <f t="shared" si="266"/>
        <v>271</v>
      </c>
      <c r="AO324" s="65">
        <f t="shared" si="266"/>
        <v>539</v>
      </c>
      <c r="AP324" s="76">
        <f t="shared" si="266"/>
        <v>201</v>
      </c>
      <c r="AQ324" s="87">
        <f t="shared" si="266"/>
        <v>625</v>
      </c>
      <c r="AR324" s="95">
        <f t="shared" si="266"/>
        <v>636</v>
      </c>
      <c r="AS324" s="118">
        <f t="shared" si="266"/>
        <v>78</v>
      </c>
      <c r="AT324" s="103">
        <v>29</v>
      </c>
    </row>
    <row r="325" spans="5:46" ht="13.5" thickBot="1">
      <c r="E325" s="112">
        <f t="shared" si="240"/>
        <v>10990</v>
      </c>
      <c r="F325" s="112">
        <f t="shared" si="241"/>
        <v>10205</v>
      </c>
      <c r="G325" s="112">
        <f t="shared" si="244"/>
        <v>9420</v>
      </c>
      <c r="H325" s="112">
        <f t="shared" si="246"/>
        <v>8635</v>
      </c>
      <c r="I325" s="112">
        <f t="shared" si="248"/>
        <v>7850</v>
      </c>
      <c r="J325" s="112">
        <f t="shared" si="250"/>
        <v>7065</v>
      </c>
      <c r="K325" s="112">
        <f t="shared" si="252"/>
        <v>6280</v>
      </c>
      <c r="L325" s="112">
        <f t="shared" si="254"/>
        <v>5495</v>
      </c>
      <c r="M325" s="112">
        <f t="shared" si="256"/>
        <v>4710</v>
      </c>
      <c r="N325" s="112">
        <f t="shared" si="258"/>
        <v>3925</v>
      </c>
      <c r="O325" s="112">
        <f t="shared" si="260"/>
        <v>3140</v>
      </c>
      <c r="P325" s="112">
        <f t="shared" si="261"/>
        <v>2355</v>
      </c>
      <c r="S325" s="99">
        <v>755</v>
      </c>
      <c r="T325" s="116">
        <f aca="true" t="shared" si="267" ref="T325:AS325">T282+54</f>
        <v>77</v>
      </c>
      <c r="U325" s="91">
        <f t="shared" si="267"/>
        <v>637</v>
      </c>
      <c r="V325" s="83">
        <f t="shared" si="267"/>
        <v>626</v>
      </c>
      <c r="W325" s="74">
        <f t="shared" si="267"/>
        <v>200</v>
      </c>
      <c r="X325" s="61">
        <f t="shared" si="267"/>
        <v>540</v>
      </c>
      <c r="Y325" s="66">
        <f t="shared" si="267"/>
        <v>270</v>
      </c>
      <c r="Z325" s="44">
        <f t="shared" si="267"/>
        <v>299</v>
      </c>
      <c r="AA325" s="36">
        <f t="shared" si="267"/>
        <v>329</v>
      </c>
      <c r="AB325" s="28">
        <f t="shared" si="267"/>
        <v>436</v>
      </c>
      <c r="AC325" s="20">
        <f t="shared" si="267"/>
        <v>420</v>
      </c>
      <c r="AD325" s="14">
        <f t="shared" si="267"/>
        <v>382</v>
      </c>
      <c r="AE325" s="15">
        <f t="shared" si="267"/>
        <v>405</v>
      </c>
      <c r="AF325" s="15">
        <f t="shared" si="267"/>
        <v>402</v>
      </c>
      <c r="AG325" s="15">
        <f t="shared" si="267"/>
        <v>377</v>
      </c>
      <c r="AH325" s="15">
        <f t="shared" si="267"/>
        <v>379</v>
      </c>
      <c r="AI325" s="16">
        <f t="shared" si="267"/>
        <v>410</v>
      </c>
      <c r="AJ325" s="24">
        <f t="shared" si="267"/>
        <v>365</v>
      </c>
      <c r="AK325" s="32">
        <f t="shared" si="267"/>
        <v>349</v>
      </c>
      <c r="AL325" s="38">
        <f t="shared" si="267"/>
        <v>456</v>
      </c>
      <c r="AM325" s="45">
        <f t="shared" si="267"/>
        <v>486</v>
      </c>
      <c r="AN325" s="67">
        <f t="shared" si="267"/>
        <v>515</v>
      </c>
      <c r="AO325" s="65">
        <f t="shared" si="267"/>
        <v>245</v>
      </c>
      <c r="AP325" s="76">
        <f t="shared" si="267"/>
        <v>585</v>
      </c>
      <c r="AQ325" s="87">
        <f t="shared" si="267"/>
        <v>159</v>
      </c>
      <c r="AR325" s="95">
        <f t="shared" si="267"/>
        <v>148</v>
      </c>
      <c r="AS325" s="118">
        <f t="shared" si="267"/>
        <v>708</v>
      </c>
      <c r="AT325" s="103">
        <v>30</v>
      </c>
    </row>
    <row r="326" spans="5:46" ht="13.5" thickBot="1">
      <c r="E326" s="112">
        <f t="shared" si="240"/>
        <v>10990</v>
      </c>
      <c r="F326" s="112">
        <f t="shared" si="241"/>
        <v>10205</v>
      </c>
      <c r="G326" s="112">
        <f t="shared" si="244"/>
        <v>9420</v>
      </c>
      <c r="H326" s="112">
        <f t="shared" si="246"/>
        <v>8635</v>
      </c>
      <c r="I326" s="112">
        <f t="shared" si="248"/>
        <v>7850</v>
      </c>
      <c r="J326" s="112">
        <f t="shared" si="250"/>
        <v>7065</v>
      </c>
      <c r="K326" s="112">
        <f t="shared" si="252"/>
        <v>6280</v>
      </c>
      <c r="L326" s="112">
        <f t="shared" si="254"/>
        <v>5495</v>
      </c>
      <c r="M326" s="112">
        <f t="shared" si="256"/>
        <v>4710</v>
      </c>
      <c r="N326" s="112">
        <f t="shared" si="258"/>
        <v>3925</v>
      </c>
      <c r="O326" s="112">
        <f t="shared" si="260"/>
        <v>3140</v>
      </c>
      <c r="S326" s="99">
        <v>31</v>
      </c>
      <c r="T326" s="116">
        <f aca="true" t="shared" si="268" ref="T326:AS326">T283+54</f>
        <v>709</v>
      </c>
      <c r="U326" s="91">
        <f t="shared" si="268"/>
        <v>147</v>
      </c>
      <c r="V326" s="83">
        <f t="shared" si="268"/>
        <v>158</v>
      </c>
      <c r="W326" s="74">
        <f t="shared" si="268"/>
        <v>586</v>
      </c>
      <c r="X326" s="61">
        <f t="shared" si="268"/>
        <v>244</v>
      </c>
      <c r="Y326" s="66">
        <f t="shared" si="268"/>
        <v>516</v>
      </c>
      <c r="Z326" s="44">
        <f t="shared" si="268"/>
        <v>487</v>
      </c>
      <c r="AA326" s="36">
        <f t="shared" si="268"/>
        <v>457</v>
      </c>
      <c r="AB326" s="28">
        <f t="shared" si="268"/>
        <v>348</v>
      </c>
      <c r="AC326" s="21">
        <f t="shared" si="268"/>
        <v>367</v>
      </c>
      <c r="AD326" s="22">
        <f t="shared" si="268"/>
        <v>413</v>
      </c>
      <c r="AE326" s="22">
        <f t="shared" si="268"/>
        <v>373</v>
      </c>
      <c r="AF326" s="22">
        <f t="shared" si="268"/>
        <v>411</v>
      </c>
      <c r="AG326" s="22">
        <f t="shared" si="268"/>
        <v>424</v>
      </c>
      <c r="AH326" s="22">
        <f t="shared" si="268"/>
        <v>422</v>
      </c>
      <c r="AI326" s="22">
        <f t="shared" si="268"/>
        <v>362</v>
      </c>
      <c r="AJ326" s="23">
        <f t="shared" si="268"/>
        <v>368</v>
      </c>
      <c r="AK326" s="32">
        <f t="shared" si="268"/>
        <v>437</v>
      </c>
      <c r="AL326" s="38">
        <f t="shared" si="268"/>
        <v>328</v>
      </c>
      <c r="AM326" s="45">
        <f t="shared" si="268"/>
        <v>298</v>
      </c>
      <c r="AN326" s="67">
        <f t="shared" si="268"/>
        <v>269</v>
      </c>
      <c r="AO326" s="65">
        <f t="shared" si="268"/>
        <v>541</v>
      </c>
      <c r="AP326" s="76">
        <f t="shared" si="268"/>
        <v>199</v>
      </c>
      <c r="AQ326" s="87">
        <f t="shared" si="268"/>
        <v>627</v>
      </c>
      <c r="AR326" s="95">
        <f t="shared" si="268"/>
        <v>638</v>
      </c>
      <c r="AS326" s="118">
        <f t="shared" si="268"/>
        <v>76</v>
      </c>
      <c r="AT326" s="103">
        <v>754</v>
      </c>
    </row>
    <row r="327" spans="5:46" ht="13.5" thickBot="1">
      <c r="E327" s="112">
        <f t="shared" si="240"/>
        <v>10990</v>
      </c>
      <c r="F327" s="112">
        <f t="shared" si="241"/>
        <v>10205</v>
      </c>
      <c r="G327" s="112">
        <f t="shared" si="244"/>
        <v>9420</v>
      </c>
      <c r="H327" s="112">
        <f t="shared" si="246"/>
        <v>8635</v>
      </c>
      <c r="I327" s="112">
        <f t="shared" si="248"/>
        <v>7850</v>
      </c>
      <c r="J327" s="112">
        <f t="shared" si="250"/>
        <v>7065</v>
      </c>
      <c r="K327" s="112">
        <f t="shared" si="252"/>
        <v>6280</v>
      </c>
      <c r="L327" s="112">
        <f t="shared" si="254"/>
        <v>5495</v>
      </c>
      <c r="M327" s="112">
        <f t="shared" si="256"/>
        <v>4710</v>
      </c>
      <c r="N327" s="112">
        <f t="shared" si="258"/>
        <v>3925</v>
      </c>
      <c r="S327" s="99">
        <v>32</v>
      </c>
      <c r="T327" s="116">
        <f aca="true" t="shared" si="269" ref="T327:AS327">T284+54</f>
        <v>75</v>
      </c>
      <c r="U327" s="91">
        <f t="shared" si="269"/>
        <v>639</v>
      </c>
      <c r="V327" s="83">
        <f t="shared" si="269"/>
        <v>628</v>
      </c>
      <c r="W327" s="74">
        <f t="shared" si="269"/>
        <v>198</v>
      </c>
      <c r="X327" s="61">
        <f t="shared" si="269"/>
        <v>542</v>
      </c>
      <c r="Y327" s="66">
        <f t="shared" si="269"/>
        <v>268</v>
      </c>
      <c r="Z327" s="44">
        <f t="shared" si="269"/>
        <v>297</v>
      </c>
      <c r="AA327" s="36">
        <f t="shared" si="269"/>
        <v>327</v>
      </c>
      <c r="AB327" s="29">
        <f t="shared" si="269"/>
        <v>352</v>
      </c>
      <c r="AC327" s="30">
        <f t="shared" si="269"/>
        <v>441</v>
      </c>
      <c r="AD327" s="30">
        <f t="shared" si="269"/>
        <v>345</v>
      </c>
      <c r="AE327" s="30">
        <f t="shared" si="269"/>
        <v>439</v>
      </c>
      <c r="AF327" s="30">
        <f t="shared" si="269"/>
        <v>429</v>
      </c>
      <c r="AG327" s="30">
        <f t="shared" si="269"/>
        <v>425</v>
      </c>
      <c r="AH327" s="30">
        <f t="shared" si="269"/>
        <v>359</v>
      </c>
      <c r="AI327" s="30">
        <f t="shared" si="269"/>
        <v>427</v>
      </c>
      <c r="AJ327" s="30">
        <f t="shared" si="269"/>
        <v>357</v>
      </c>
      <c r="AK327" s="31">
        <f t="shared" si="269"/>
        <v>351</v>
      </c>
      <c r="AL327" s="38">
        <f t="shared" si="269"/>
        <v>458</v>
      </c>
      <c r="AM327" s="45">
        <f t="shared" si="269"/>
        <v>488</v>
      </c>
      <c r="AN327" s="67">
        <f t="shared" si="269"/>
        <v>517</v>
      </c>
      <c r="AO327" s="65">
        <f t="shared" si="269"/>
        <v>243</v>
      </c>
      <c r="AP327" s="76">
        <f t="shared" si="269"/>
        <v>587</v>
      </c>
      <c r="AQ327" s="87">
        <f t="shared" si="269"/>
        <v>157</v>
      </c>
      <c r="AR327" s="95">
        <f t="shared" si="269"/>
        <v>146</v>
      </c>
      <c r="AS327" s="118">
        <f t="shared" si="269"/>
        <v>710</v>
      </c>
      <c r="AT327" s="103">
        <v>753</v>
      </c>
    </row>
    <row r="328" spans="5:46" ht="13.5" thickBot="1">
      <c r="E328" s="112">
        <f t="shared" si="240"/>
        <v>10990</v>
      </c>
      <c r="F328" s="112">
        <f t="shared" si="241"/>
        <v>10205</v>
      </c>
      <c r="G328" s="112">
        <f t="shared" si="244"/>
        <v>9420</v>
      </c>
      <c r="H328" s="112">
        <f t="shared" si="246"/>
        <v>8635</v>
      </c>
      <c r="I328" s="112">
        <f t="shared" si="248"/>
        <v>7850</v>
      </c>
      <c r="J328" s="112">
        <f t="shared" si="250"/>
        <v>7065</v>
      </c>
      <c r="K328" s="112">
        <f t="shared" si="252"/>
        <v>6280</v>
      </c>
      <c r="L328" s="112">
        <f t="shared" si="254"/>
        <v>5495</v>
      </c>
      <c r="M328" s="112">
        <f t="shared" si="256"/>
        <v>4710</v>
      </c>
      <c r="S328" s="99">
        <v>752</v>
      </c>
      <c r="T328" s="116">
        <f aca="true" t="shared" si="270" ref="T328:AS328">T285+54</f>
        <v>711</v>
      </c>
      <c r="U328" s="91">
        <f t="shared" si="270"/>
        <v>145</v>
      </c>
      <c r="V328" s="83">
        <f t="shared" si="270"/>
        <v>156</v>
      </c>
      <c r="W328" s="74">
        <f t="shared" si="270"/>
        <v>588</v>
      </c>
      <c r="X328" s="61">
        <f t="shared" si="270"/>
        <v>242</v>
      </c>
      <c r="Y328" s="66">
        <f t="shared" si="270"/>
        <v>518</v>
      </c>
      <c r="Z328" s="44">
        <f t="shared" si="270"/>
        <v>489</v>
      </c>
      <c r="AA328" s="37">
        <f t="shared" si="270"/>
        <v>332</v>
      </c>
      <c r="AB328" s="40">
        <f t="shared" si="270"/>
        <v>322</v>
      </c>
      <c r="AC328" s="40">
        <f t="shared" si="270"/>
        <v>462</v>
      </c>
      <c r="AD328" s="40">
        <f t="shared" si="270"/>
        <v>324</v>
      </c>
      <c r="AE328" s="40">
        <f t="shared" si="270"/>
        <v>460</v>
      </c>
      <c r="AF328" s="40">
        <f t="shared" si="270"/>
        <v>464</v>
      </c>
      <c r="AG328" s="40">
        <f t="shared" si="270"/>
        <v>443</v>
      </c>
      <c r="AH328" s="40">
        <f t="shared" si="270"/>
        <v>341</v>
      </c>
      <c r="AI328" s="40">
        <f t="shared" si="270"/>
        <v>445</v>
      </c>
      <c r="AJ328" s="40">
        <f t="shared" si="270"/>
        <v>339</v>
      </c>
      <c r="AK328" s="40">
        <f t="shared" si="270"/>
        <v>447</v>
      </c>
      <c r="AL328" s="39">
        <f t="shared" si="270"/>
        <v>331</v>
      </c>
      <c r="AM328" s="45">
        <f t="shared" si="270"/>
        <v>296</v>
      </c>
      <c r="AN328" s="67">
        <f t="shared" si="270"/>
        <v>267</v>
      </c>
      <c r="AO328" s="65">
        <f t="shared" si="270"/>
        <v>543</v>
      </c>
      <c r="AP328" s="76">
        <f t="shared" si="270"/>
        <v>197</v>
      </c>
      <c r="AQ328" s="87">
        <f t="shared" si="270"/>
        <v>629</v>
      </c>
      <c r="AR328" s="95">
        <f t="shared" si="270"/>
        <v>640</v>
      </c>
      <c r="AS328" s="118">
        <f t="shared" si="270"/>
        <v>74</v>
      </c>
      <c r="AT328" s="103">
        <v>33</v>
      </c>
    </row>
    <row r="329" spans="5:46" ht="13.5" thickBot="1">
      <c r="E329" s="112">
        <f t="shared" si="240"/>
        <v>10990</v>
      </c>
      <c r="F329" s="112">
        <f t="shared" si="241"/>
        <v>10205</v>
      </c>
      <c r="G329" s="112">
        <f t="shared" si="244"/>
        <v>9420</v>
      </c>
      <c r="H329" s="112">
        <f t="shared" si="246"/>
        <v>8635</v>
      </c>
      <c r="I329" s="112">
        <f t="shared" si="248"/>
        <v>7850</v>
      </c>
      <c r="J329" s="112">
        <f t="shared" si="250"/>
        <v>7065</v>
      </c>
      <c r="K329" s="112">
        <f t="shared" si="252"/>
        <v>6280</v>
      </c>
      <c r="L329" s="112">
        <f t="shared" si="254"/>
        <v>5495</v>
      </c>
      <c r="S329" s="99">
        <v>34</v>
      </c>
      <c r="T329" s="116">
        <f aca="true" t="shared" si="271" ref="T329:AS329">T286+54</f>
        <v>73</v>
      </c>
      <c r="U329" s="91">
        <f t="shared" si="271"/>
        <v>641</v>
      </c>
      <c r="V329" s="83">
        <f t="shared" si="271"/>
        <v>630</v>
      </c>
      <c r="W329" s="74">
        <f t="shared" si="271"/>
        <v>196</v>
      </c>
      <c r="X329" s="61">
        <f t="shared" si="271"/>
        <v>544</v>
      </c>
      <c r="Y329" s="66">
        <f t="shared" si="271"/>
        <v>266</v>
      </c>
      <c r="Z329" s="46">
        <f t="shared" si="271"/>
        <v>308</v>
      </c>
      <c r="AA329" s="47">
        <f t="shared" si="271"/>
        <v>302</v>
      </c>
      <c r="AB329" s="47">
        <f t="shared" si="271"/>
        <v>482</v>
      </c>
      <c r="AC329" s="47">
        <f t="shared" si="271"/>
        <v>304</v>
      </c>
      <c r="AD329" s="47">
        <f t="shared" si="271"/>
        <v>480</v>
      </c>
      <c r="AE329" s="47">
        <f t="shared" si="271"/>
        <v>306</v>
      </c>
      <c r="AF329" s="47">
        <f t="shared" si="271"/>
        <v>490</v>
      </c>
      <c r="AG329" s="47">
        <f t="shared" si="271"/>
        <v>301</v>
      </c>
      <c r="AH329" s="47">
        <f t="shared" si="271"/>
        <v>476</v>
      </c>
      <c r="AI329" s="47">
        <f t="shared" si="271"/>
        <v>310</v>
      </c>
      <c r="AJ329" s="47">
        <f t="shared" si="271"/>
        <v>474</v>
      </c>
      <c r="AK329" s="47">
        <f t="shared" si="271"/>
        <v>312</v>
      </c>
      <c r="AL329" s="47">
        <f t="shared" si="271"/>
        <v>472</v>
      </c>
      <c r="AM329" s="48">
        <f t="shared" si="271"/>
        <v>478</v>
      </c>
      <c r="AN329" s="67">
        <f t="shared" si="271"/>
        <v>519</v>
      </c>
      <c r="AO329" s="65">
        <f t="shared" si="271"/>
        <v>241</v>
      </c>
      <c r="AP329" s="76">
        <f t="shared" si="271"/>
        <v>589</v>
      </c>
      <c r="AQ329" s="87">
        <f t="shared" si="271"/>
        <v>155</v>
      </c>
      <c r="AR329" s="95">
        <f t="shared" si="271"/>
        <v>144</v>
      </c>
      <c r="AS329" s="118">
        <f t="shared" si="271"/>
        <v>712</v>
      </c>
      <c r="AT329" s="103">
        <v>751</v>
      </c>
    </row>
    <row r="330" spans="5:46" ht="13.5" thickBot="1">
      <c r="E330" s="112">
        <f t="shared" si="240"/>
        <v>10990</v>
      </c>
      <c r="F330" s="112">
        <f t="shared" si="241"/>
        <v>10205</v>
      </c>
      <c r="G330" s="112">
        <f t="shared" si="244"/>
        <v>9420</v>
      </c>
      <c r="H330" s="112">
        <f t="shared" si="246"/>
        <v>8635</v>
      </c>
      <c r="I330" s="112">
        <f t="shared" si="248"/>
        <v>7850</v>
      </c>
      <c r="J330" s="112">
        <f t="shared" si="250"/>
        <v>7065</v>
      </c>
      <c r="K330" s="112">
        <f t="shared" si="252"/>
        <v>6280</v>
      </c>
      <c r="S330" s="99">
        <v>750</v>
      </c>
      <c r="T330" s="116">
        <f aca="true" t="shared" si="272" ref="T330:AS330">T287+54</f>
        <v>713</v>
      </c>
      <c r="U330" s="91">
        <f t="shared" si="272"/>
        <v>143</v>
      </c>
      <c r="V330" s="83">
        <f t="shared" si="272"/>
        <v>154</v>
      </c>
      <c r="W330" s="74">
        <f t="shared" si="272"/>
        <v>590</v>
      </c>
      <c r="X330" s="61">
        <f t="shared" si="272"/>
        <v>240</v>
      </c>
      <c r="Y330" s="68">
        <f t="shared" si="272"/>
        <v>280</v>
      </c>
      <c r="Z330" s="69">
        <f t="shared" si="272"/>
        <v>273</v>
      </c>
      <c r="AA330" s="69">
        <f t="shared" si="272"/>
        <v>511</v>
      </c>
      <c r="AB330" s="69">
        <f t="shared" si="272"/>
        <v>275</v>
      </c>
      <c r="AC330" s="69">
        <f t="shared" si="272"/>
        <v>509</v>
      </c>
      <c r="AD330" s="69">
        <f t="shared" si="272"/>
        <v>277</v>
      </c>
      <c r="AE330" s="69">
        <f t="shared" si="272"/>
        <v>278</v>
      </c>
      <c r="AF330" s="69">
        <f t="shared" si="272"/>
        <v>498</v>
      </c>
      <c r="AG330" s="69">
        <f t="shared" si="272"/>
        <v>513</v>
      </c>
      <c r="AH330" s="69">
        <f t="shared" si="272"/>
        <v>504</v>
      </c>
      <c r="AI330" s="69">
        <f t="shared" si="272"/>
        <v>503</v>
      </c>
      <c r="AJ330" s="69">
        <f t="shared" si="272"/>
        <v>283</v>
      </c>
      <c r="AK330" s="69">
        <f t="shared" si="272"/>
        <v>284</v>
      </c>
      <c r="AL330" s="69">
        <f t="shared" si="272"/>
        <v>500</v>
      </c>
      <c r="AM330" s="69">
        <f t="shared" si="272"/>
        <v>286</v>
      </c>
      <c r="AN330" s="70">
        <f t="shared" si="272"/>
        <v>506</v>
      </c>
      <c r="AO330" s="65">
        <f t="shared" si="272"/>
        <v>545</v>
      </c>
      <c r="AP330" s="76">
        <f t="shared" si="272"/>
        <v>195</v>
      </c>
      <c r="AQ330" s="87">
        <f t="shared" si="272"/>
        <v>631</v>
      </c>
      <c r="AR330" s="95">
        <f t="shared" si="272"/>
        <v>642</v>
      </c>
      <c r="AS330" s="118">
        <f t="shared" si="272"/>
        <v>72</v>
      </c>
      <c r="AT330" s="103">
        <v>35</v>
      </c>
    </row>
    <row r="331" spans="5:46" ht="13.5" thickBot="1">
      <c r="E331" s="112">
        <f t="shared" si="240"/>
        <v>10990</v>
      </c>
      <c r="F331" s="112">
        <f t="shared" si="241"/>
        <v>10205</v>
      </c>
      <c r="G331" s="112">
        <f t="shared" si="244"/>
        <v>9420</v>
      </c>
      <c r="H331" s="112">
        <f t="shared" si="246"/>
        <v>8635</v>
      </c>
      <c r="I331" s="112">
        <f t="shared" si="248"/>
        <v>7850</v>
      </c>
      <c r="J331" s="112">
        <f t="shared" si="250"/>
        <v>7065</v>
      </c>
      <c r="S331" s="99">
        <v>36</v>
      </c>
      <c r="T331" s="116">
        <f aca="true" t="shared" si="273" ref="T331:AS331">T288+54</f>
        <v>71</v>
      </c>
      <c r="U331" s="91">
        <f t="shared" si="273"/>
        <v>643</v>
      </c>
      <c r="V331" s="83">
        <f t="shared" si="273"/>
        <v>632</v>
      </c>
      <c r="W331" s="74">
        <f t="shared" si="273"/>
        <v>194</v>
      </c>
      <c r="X331" s="62">
        <f t="shared" si="273"/>
        <v>248</v>
      </c>
      <c r="Y331" s="63">
        <f t="shared" si="273"/>
        <v>553</v>
      </c>
      <c r="Z331" s="63">
        <f t="shared" si="273"/>
        <v>233</v>
      </c>
      <c r="AA331" s="63">
        <f t="shared" si="273"/>
        <v>551</v>
      </c>
      <c r="AB331" s="63">
        <f t="shared" si="273"/>
        <v>235</v>
      </c>
      <c r="AC331" s="63">
        <f t="shared" si="273"/>
        <v>549</v>
      </c>
      <c r="AD331" s="63">
        <f t="shared" si="273"/>
        <v>237</v>
      </c>
      <c r="AE331" s="63">
        <f t="shared" si="273"/>
        <v>547</v>
      </c>
      <c r="AF331" s="63">
        <f t="shared" si="273"/>
        <v>529</v>
      </c>
      <c r="AG331" s="63">
        <f t="shared" si="273"/>
        <v>521</v>
      </c>
      <c r="AH331" s="63">
        <f t="shared" si="273"/>
        <v>263</v>
      </c>
      <c r="AI331" s="63">
        <f t="shared" si="273"/>
        <v>523</v>
      </c>
      <c r="AJ331" s="63">
        <f t="shared" si="273"/>
        <v>261</v>
      </c>
      <c r="AK331" s="63">
        <f t="shared" si="273"/>
        <v>525</v>
      </c>
      <c r="AL331" s="63">
        <f t="shared" si="273"/>
        <v>259</v>
      </c>
      <c r="AM331" s="63">
        <f t="shared" si="273"/>
        <v>527</v>
      </c>
      <c r="AN331" s="63">
        <f t="shared" si="273"/>
        <v>257</v>
      </c>
      <c r="AO331" s="64">
        <f t="shared" si="273"/>
        <v>247</v>
      </c>
      <c r="AP331" s="76">
        <f t="shared" si="273"/>
        <v>591</v>
      </c>
      <c r="AQ331" s="87">
        <f t="shared" si="273"/>
        <v>153</v>
      </c>
      <c r="AR331" s="95">
        <f t="shared" si="273"/>
        <v>142</v>
      </c>
      <c r="AS331" s="118">
        <f t="shared" si="273"/>
        <v>714</v>
      </c>
      <c r="AT331" s="103">
        <v>749</v>
      </c>
    </row>
    <row r="332" spans="5:46" ht="13.5" thickBot="1">
      <c r="E332" s="112">
        <f t="shared" si="240"/>
        <v>10990</v>
      </c>
      <c r="F332" s="112">
        <f t="shared" si="241"/>
        <v>10205</v>
      </c>
      <c r="G332" s="112">
        <f t="shared" si="244"/>
        <v>9420</v>
      </c>
      <c r="H332" s="112">
        <f t="shared" si="246"/>
        <v>8635</v>
      </c>
      <c r="I332" s="112">
        <f t="shared" si="248"/>
        <v>7850</v>
      </c>
      <c r="S332" s="99">
        <v>748</v>
      </c>
      <c r="T332" s="116">
        <f aca="true" t="shared" si="274" ref="T332:AS332">T289+54</f>
        <v>715</v>
      </c>
      <c r="U332" s="91">
        <f t="shared" si="274"/>
        <v>141</v>
      </c>
      <c r="V332" s="83">
        <f t="shared" si="274"/>
        <v>152</v>
      </c>
      <c r="W332" s="75">
        <f t="shared" si="274"/>
        <v>212</v>
      </c>
      <c r="X332" s="78">
        <f t="shared" si="274"/>
        <v>203</v>
      </c>
      <c r="Y332" s="78">
        <f t="shared" si="274"/>
        <v>581</v>
      </c>
      <c r="Z332" s="78">
        <f t="shared" si="274"/>
        <v>205</v>
      </c>
      <c r="AA332" s="78">
        <f t="shared" si="274"/>
        <v>579</v>
      </c>
      <c r="AB332" s="78">
        <f t="shared" si="274"/>
        <v>207</v>
      </c>
      <c r="AC332" s="78">
        <f t="shared" si="274"/>
        <v>577</v>
      </c>
      <c r="AD332" s="78">
        <f t="shared" si="274"/>
        <v>209</v>
      </c>
      <c r="AE332" s="78">
        <f t="shared" si="274"/>
        <v>210</v>
      </c>
      <c r="AF332" s="78">
        <f t="shared" si="274"/>
        <v>564</v>
      </c>
      <c r="AG332" s="78">
        <f t="shared" si="274"/>
        <v>583</v>
      </c>
      <c r="AH332" s="78">
        <f t="shared" si="274"/>
        <v>572</v>
      </c>
      <c r="AI332" s="78">
        <f t="shared" si="274"/>
        <v>571</v>
      </c>
      <c r="AJ332" s="78">
        <f t="shared" si="274"/>
        <v>215</v>
      </c>
      <c r="AK332" s="78">
        <f t="shared" si="274"/>
        <v>216</v>
      </c>
      <c r="AL332" s="78">
        <f t="shared" si="274"/>
        <v>568</v>
      </c>
      <c r="AM332" s="78">
        <f t="shared" si="274"/>
        <v>218</v>
      </c>
      <c r="AN332" s="78">
        <f t="shared" si="274"/>
        <v>566</v>
      </c>
      <c r="AO332" s="78">
        <f t="shared" si="274"/>
        <v>220</v>
      </c>
      <c r="AP332" s="77">
        <f t="shared" si="274"/>
        <v>574</v>
      </c>
      <c r="AQ332" s="87">
        <f t="shared" si="274"/>
        <v>633</v>
      </c>
      <c r="AR332" s="95">
        <f t="shared" si="274"/>
        <v>644</v>
      </c>
      <c r="AS332" s="118">
        <f t="shared" si="274"/>
        <v>70</v>
      </c>
      <c r="AT332" s="103">
        <v>37</v>
      </c>
    </row>
    <row r="333" spans="5:46" ht="13.5" thickBot="1">
      <c r="E333" s="112">
        <f t="shared" si="240"/>
        <v>10990</v>
      </c>
      <c r="F333" s="112">
        <f t="shared" si="241"/>
        <v>10205</v>
      </c>
      <c r="G333" s="112">
        <f t="shared" si="244"/>
        <v>9420</v>
      </c>
      <c r="H333" s="112">
        <f t="shared" si="246"/>
        <v>8635</v>
      </c>
      <c r="S333" s="99">
        <v>38</v>
      </c>
      <c r="T333" s="116">
        <f aca="true" t="shared" si="275" ref="T333:AS333">T290+54</f>
        <v>69</v>
      </c>
      <c r="U333" s="91">
        <f t="shared" si="275"/>
        <v>645</v>
      </c>
      <c r="V333" s="84">
        <f t="shared" si="275"/>
        <v>614</v>
      </c>
      <c r="W333" s="85">
        <f t="shared" si="275"/>
        <v>604</v>
      </c>
      <c r="X333" s="85">
        <f t="shared" si="275"/>
        <v>180</v>
      </c>
      <c r="Y333" s="85">
        <f t="shared" si="275"/>
        <v>606</v>
      </c>
      <c r="Z333" s="85">
        <f t="shared" si="275"/>
        <v>178</v>
      </c>
      <c r="AA333" s="85">
        <f t="shared" si="275"/>
        <v>608</v>
      </c>
      <c r="AB333" s="85">
        <f t="shared" si="275"/>
        <v>176</v>
      </c>
      <c r="AC333" s="85">
        <f t="shared" si="275"/>
        <v>610</v>
      </c>
      <c r="AD333" s="85">
        <f t="shared" si="275"/>
        <v>174</v>
      </c>
      <c r="AE333" s="85">
        <f t="shared" si="275"/>
        <v>612</v>
      </c>
      <c r="AF333" s="85">
        <f t="shared" si="275"/>
        <v>161</v>
      </c>
      <c r="AG333" s="85">
        <f t="shared" si="275"/>
        <v>634</v>
      </c>
      <c r="AH333" s="85">
        <f t="shared" si="275"/>
        <v>170</v>
      </c>
      <c r="AI333" s="85">
        <f t="shared" si="275"/>
        <v>616</v>
      </c>
      <c r="AJ333" s="85">
        <f t="shared" si="275"/>
        <v>168</v>
      </c>
      <c r="AK333" s="85">
        <f t="shared" si="275"/>
        <v>618</v>
      </c>
      <c r="AL333" s="85">
        <f t="shared" si="275"/>
        <v>166</v>
      </c>
      <c r="AM333" s="85">
        <f t="shared" si="275"/>
        <v>620</v>
      </c>
      <c r="AN333" s="85">
        <f t="shared" si="275"/>
        <v>164</v>
      </c>
      <c r="AO333" s="85">
        <f t="shared" si="275"/>
        <v>622</v>
      </c>
      <c r="AP333" s="85">
        <f t="shared" si="275"/>
        <v>162</v>
      </c>
      <c r="AQ333" s="86">
        <f t="shared" si="275"/>
        <v>172</v>
      </c>
      <c r="AR333" s="95">
        <f t="shared" si="275"/>
        <v>140</v>
      </c>
      <c r="AS333" s="118">
        <f t="shared" si="275"/>
        <v>716</v>
      </c>
      <c r="AT333" s="103">
        <v>747</v>
      </c>
    </row>
    <row r="334" spans="5:46" ht="13.5" thickBot="1">
      <c r="E334" s="112">
        <f t="shared" si="240"/>
        <v>10990</v>
      </c>
      <c r="F334" s="112">
        <f t="shared" si="241"/>
        <v>10205</v>
      </c>
      <c r="G334" s="112">
        <f t="shared" si="244"/>
        <v>9420</v>
      </c>
      <c r="S334" s="99">
        <v>746</v>
      </c>
      <c r="T334" s="116">
        <f aca="true" t="shared" si="276" ref="T334:AS334">T291+54</f>
        <v>717</v>
      </c>
      <c r="U334" s="92">
        <f t="shared" si="276"/>
        <v>127</v>
      </c>
      <c r="V334" s="93">
        <f t="shared" si="276"/>
        <v>668</v>
      </c>
      <c r="W334" s="93">
        <f t="shared" si="276"/>
        <v>118</v>
      </c>
      <c r="X334" s="93">
        <f t="shared" si="276"/>
        <v>666</v>
      </c>
      <c r="Y334" s="93">
        <f t="shared" si="276"/>
        <v>120</v>
      </c>
      <c r="Z334" s="93">
        <f t="shared" si="276"/>
        <v>664</v>
      </c>
      <c r="AA334" s="93">
        <f t="shared" si="276"/>
        <v>122</v>
      </c>
      <c r="AB334" s="93">
        <f t="shared" si="276"/>
        <v>662</v>
      </c>
      <c r="AC334" s="93">
        <f t="shared" si="276"/>
        <v>124</v>
      </c>
      <c r="AD334" s="93">
        <f t="shared" si="276"/>
        <v>660</v>
      </c>
      <c r="AE334" s="93">
        <f t="shared" si="276"/>
        <v>659</v>
      </c>
      <c r="AF334" s="93">
        <f t="shared" si="276"/>
        <v>139</v>
      </c>
      <c r="AG334" s="93">
        <f t="shared" si="276"/>
        <v>116</v>
      </c>
      <c r="AH334" s="93">
        <f t="shared" si="276"/>
        <v>129</v>
      </c>
      <c r="AI334" s="93">
        <f t="shared" si="276"/>
        <v>130</v>
      </c>
      <c r="AJ334" s="93">
        <f t="shared" si="276"/>
        <v>654</v>
      </c>
      <c r="AK334" s="93">
        <f t="shared" si="276"/>
        <v>653</v>
      </c>
      <c r="AL334" s="93">
        <f t="shared" si="276"/>
        <v>133</v>
      </c>
      <c r="AM334" s="93">
        <f t="shared" si="276"/>
        <v>651</v>
      </c>
      <c r="AN334" s="93">
        <f t="shared" si="276"/>
        <v>135</v>
      </c>
      <c r="AO334" s="93">
        <f t="shared" si="276"/>
        <v>649</v>
      </c>
      <c r="AP334" s="93">
        <f t="shared" si="276"/>
        <v>137</v>
      </c>
      <c r="AQ334" s="93">
        <f t="shared" si="276"/>
        <v>647</v>
      </c>
      <c r="AR334" s="94">
        <f t="shared" si="276"/>
        <v>657</v>
      </c>
      <c r="AS334" s="118">
        <f t="shared" si="276"/>
        <v>68</v>
      </c>
      <c r="AT334" s="103">
        <v>39</v>
      </c>
    </row>
    <row r="335" spans="5:46" ht="13.5" thickBot="1">
      <c r="E335" s="112">
        <f t="shared" si="240"/>
        <v>10990</v>
      </c>
      <c r="F335" s="112">
        <f t="shared" si="241"/>
        <v>10205</v>
      </c>
      <c r="G335" s="112"/>
      <c r="S335" s="99">
        <v>40</v>
      </c>
      <c r="T335" s="117">
        <f aca="true" t="shared" si="277" ref="T335:AS335">T292+54</f>
        <v>79</v>
      </c>
      <c r="U335" s="120">
        <f t="shared" si="277"/>
        <v>93</v>
      </c>
      <c r="V335" s="120">
        <f t="shared" si="277"/>
        <v>691</v>
      </c>
      <c r="W335" s="120">
        <f t="shared" si="277"/>
        <v>95</v>
      </c>
      <c r="X335" s="120">
        <f t="shared" si="277"/>
        <v>689</v>
      </c>
      <c r="Y335" s="120">
        <f t="shared" si="277"/>
        <v>97</v>
      </c>
      <c r="Z335" s="120">
        <f t="shared" si="277"/>
        <v>687</v>
      </c>
      <c r="AA335" s="120">
        <f t="shared" si="277"/>
        <v>99</v>
      </c>
      <c r="AB335" s="120">
        <f t="shared" si="277"/>
        <v>685</v>
      </c>
      <c r="AC335" s="120">
        <f t="shared" si="277"/>
        <v>101</v>
      </c>
      <c r="AD335" s="120">
        <f t="shared" si="277"/>
        <v>683</v>
      </c>
      <c r="AE335" s="120">
        <f t="shared" si="277"/>
        <v>103</v>
      </c>
      <c r="AF335" s="120">
        <f t="shared" si="277"/>
        <v>681</v>
      </c>
      <c r="AG335" s="120">
        <f t="shared" si="277"/>
        <v>693</v>
      </c>
      <c r="AH335" s="120">
        <f t="shared" si="277"/>
        <v>719</v>
      </c>
      <c r="AI335" s="120">
        <f t="shared" si="277"/>
        <v>65</v>
      </c>
      <c r="AJ335" s="120">
        <f t="shared" si="277"/>
        <v>721</v>
      </c>
      <c r="AK335" s="120">
        <f t="shared" si="277"/>
        <v>63</v>
      </c>
      <c r="AL335" s="120">
        <f t="shared" si="277"/>
        <v>723</v>
      </c>
      <c r="AM335" s="120">
        <f t="shared" si="277"/>
        <v>61</v>
      </c>
      <c r="AN335" s="120">
        <f t="shared" si="277"/>
        <v>725</v>
      </c>
      <c r="AO335" s="120">
        <f t="shared" si="277"/>
        <v>59</v>
      </c>
      <c r="AP335" s="120">
        <f t="shared" si="277"/>
        <v>727</v>
      </c>
      <c r="AQ335" s="120">
        <f t="shared" si="277"/>
        <v>57</v>
      </c>
      <c r="AR335" s="120">
        <f t="shared" si="277"/>
        <v>729</v>
      </c>
      <c r="AS335" s="119">
        <f t="shared" si="277"/>
        <v>80</v>
      </c>
      <c r="AT335" s="103">
        <v>745</v>
      </c>
    </row>
    <row r="336" spans="5:46" ht="13.5" thickBot="1">
      <c r="E336" s="112">
        <f t="shared" si="240"/>
        <v>10990</v>
      </c>
      <c r="F336" s="112"/>
      <c r="G336" s="112"/>
      <c r="S336" s="100">
        <v>758</v>
      </c>
      <c r="T336" s="101">
        <v>783</v>
      </c>
      <c r="U336" s="101">
        <v>3</v>
      </c>
      <c r="V336" s="101">
        <v>781</v>
      </c>
      <c r="W336" s="101">
        <v>5</v>
      </c>
      <c r="X336" s="101">
        <v>779</v>
      </c>
      <c r="Y336" s="101">
        <v>7</v>
      </c>
      <c r="Z336" s="101">
        <v>777</v>
      </c>
      <c r="AA336" s="101">
        <v>9</v>
      </c>
      <c r="AB336" s="101">
        <v>775</v>
      </c>
      <c r="AC336" s="101">
        <v>11</v>
      </c>
      <c r="AD336" s="101">
        <v>773</v>
      </c>
      <c r="AE336" s="101">
        <v>13</v>
      </c>
      <c r="AF336" s="101">
        <v>1</v>
      </c>
      <c r="AG336" s="101">
        <v>54</v>
      </c>
      <c r="AH336" s="101">
        <v>732</v>
      </c>
      <c r="AI336" s="101">
        <v>52</v>
      </c>
      <c r="AJ336" s="101">
        <v>734</v>
      </c>
      <c r="AK336" s="101">
        <v>50</v>
      </c>
      <c r="AL336" s="101">
        <v>736</v>
      </c>
      <c r="AM336" s="101">
        <v>48</v>
      </c>
      <c r="AN336" s="101">
        <v>738</v>
      </c>
      <c r="AO336" s="101">
        <v>46</v>
      </c>
      <c r="AP336" s="101">
        <v>740</v>
      </c>
      <c r="AQ336" s="101">
        <v>44</v>
      </c>
      <c r="AR336" s="101">
        <v>742</v>
      </c>
      <c r="AS336" s="101">
        <v>42</v>
      </c>
      <c r="AT336" s="102">
        <v>757</v>
      </c>
    </row>
    <row r="337" ht="12.75">
      <c r="G337" s="112"/>
    </row>
    <row r="339" spans="3:62" ht="12.75">
      <c r="C339" s="112">
        <f>$R$354+$S$355+$T$356+$U$357+$V$358+$W$359+$X$360+$Y$361+$Z$362+$AA$363+$AB$364+$AC$365+$AD$366+$AE$367+$AF$368+$AG$369+$AH$370+$AI$371+$AJ$372+$AK$373+$AL$374+$AM$375+$AN$376+$AO$377+$AP$378+$AQ$379+$AR$380+$AS$381+$AT$382+$AU$383</f>
        <v>13515</v>
      </c>
      <c r="R339" s="112">
        <f>SUM(R354:R383)</f>
        <v>13515</v>
      </c>
      <c r="S339" s="112">
        <f aca="true" t="shared" si="278" ref="S339:AU339">SUM(S354:S383)</f>
        <v>13515</v>
      </c>
      <c r="T339" s="112">
        <f t="shared" si="278"/>
        <v>13515</v>
      </c>
      <c r="U339" s="112">
        <f t="shared" si="278"/>
        <v>13515</v>
      </c>
      <c r="V339" s="112">
        <f t="shared" si="278"/>
        <v>13515</v>
      </c>
      <c r="W339" s="112">
        <f t="shared" si="278"/>
        <v>13515</v>
      </c>
      <c r="X339" s="112">
        <f t="shared" si="278"/>
        <v>13515</v>
      </c>
      <c r="Y339" s="112">
        <f t="shared" si="278"/>
        <v>13515</v>
      </c>
      <c r="Z339" s="112">
        <f t="shared" si="278"/>
        <v>13515</v>
      </c>
      <c r="AA339" s="112">
        <f t="shared" si="278"/>
        <v>13515</v>
      </c>
      <c r="AB339" s="112">
        <f t="shared" si="278"/>
        <v>13515</v>
      </c>
      <c r="AC339" s="112">
        <f t="shared" si="278"/>
        <v>13515</v>
      </c>
      <c r="AD339" s="112">
        <f t="shared" si="278"/>
        <v>13515</v>
      </c>
      <c r="AE339" s="112">
        <f t="shared" si="278"/>
        <v>13515</v>
      </c>
      <c r="AF339" s="112">
        <f t="shared" si="278"/>
        <v>13515</v>
      </c>
      <c r="AG339" s="112">
        <f t="shared" si="278"/>
        <v>13515</v>
      </c>
      <c r="AH339" s="112">
        <f t="shared" si="278"/>
        <v>13515</v>
      </c>
      <c r="AI339" s="112">
        <f t="shared" si="278"/>
        <v>13515</v>
      </c>
      <c r="AJ339" s="112">
        <f t="shared" si="278"/>
        <v>13515</v>
      </c>
      <c r="AK339" s="112">
        <f t="shared" si="278"/>
        <v>13515</v>
      </c>
      <c r="AL339" s="112">
        <f t="shared" si="278"/>
        <v>13515</v>
      </c>
      <c r="AM339" s="112">
        <f t="shared" si="278"/>
        <v>13515</v>
      </c>
      <c r="AN339" s="112">
        <f t="shared" si="278"/>
        <v>13515</v>
      </c>
      <c r="AO339" s="112">
        <f t="shared" si="278"/>
        <v>13515</v>
      </c>
      <c r="AP339" s="112">
        <f t="shared" si="278"/>
        <v>13515</v>
      </c>
      <c r="AQ339" s="112">
        <f t="shared" si="278"/>
        <v>13515</v>
      </c>
      <c r="AR339" s="112">
        <f t="shared" si="278"/>
        <v>13515</v>
      </c>
      <c r="AS339" s="112">
        <f t="shared" si="278"/>
        <v>13515</v>
      </c>
      <c r="AT339" s="112">
        <f t="shared" si="278"/>
        <v>13515</v>
      </c>
      <c r="AU339" s="112">
        <f t="shared" si="278"/>
        <v>13515</v>
      </c>
      <c r="BJ339" s="112">
        <f>$AU$354+$AT$355+$AS$356+$AR$357+$AQ$358+$AP$359+$AO$360+$AN$361+$AM$362+$AL$363+$AK$364+$AJ$365+$AI$366+$AH$367+$AG$368+$AF$369+$AE$370+$AD$371+$AC$372+$AB$373+$AA$374+$Z$375+$Y$376+$X$377+$W$378+$V$379+$U$380+$T$381+$S$382+$R$383</f>
        <v>13515</v>
      </c>
    </row>
    <row r="340" spans="4:61" ht="12.75">
      <c r="D340" s="112">
        <f>$S$355+$T$356+$U$357+$V$358+$W$359+$X$360+$Y$361+$Z$362+$AA$363+$AB$364+$AC$365+$AD$366+$AE$367+$AF$368+$AG$369+$AH$370+$AI$371+$AJ$372+$AK$373+$AL$374+$AM$375+$AN$376+$AO$377+$AP$378+$AQ$379+$AR$380+$AS$381+$AT$382</f>
        <v>12614</v>
      </c>
      <c r="S340" s="112">
        <f>SUM(S355:S382)</f>
        <v>12614</v>
      </c>
      <c r="T340" s="112">
        <f aca="true" t="shared" si="279" ref="T340:AT340">SUM(T355:T382)</f>
        <v>12614</v>
      </c>
      <c r="U340" s="112">
        <f t="shared" si="279"/>
        <v>12614</v>
      </c>
      <c r="V340" s="112">
        <f t="shared" si="279"/>
        <v>12614</v>
      </c>
      <c r="W340" s="112">
        <f t="shared" si="279"/>
        <v>12614</v>
      </c>
      <c r="X340" s="112">
        <f t="shared" si="279"/>
        <v>12614</v>
      </c>
      <c r="Y340" s="112">
        <f t="shared" si="279"/>
        <v>12614</v>
      </c>
      <c r="Z340" s="112">
        <f t="shared" si="279"/>
        <v>12614</v>
      </c>
      <c r="AA340" s="112">
        <f t="shared" si="279"/>
        <v>12614</v>
      </c>
      <c r="AB340" s="112">
        <f t="shared" si="279"/>
        <v>12614</v>
      </c>
      <c r="AC340" s="112">
        <f t="shared" si="279"/>
        <v>12614</v>
      </c>
      <c r="AD340" s="112">
        <f t="shared" si="279"/>
        <v>12614</v>
      </c>
      <c r="AE340" s="112">
        <f t="shared" si="279"/>
        <v>12614</v>
      </c>
      <c r="AF340" s="112">
        <f t="shared" si="279"/>
        <v>12614</v>
      </c>
      <c r="AG340" s="112">
        <f t="shared" si="279"/>
        <v>12614</v>
      </c>
      <c r="AH340" s="112">
        <f t="shared" si="279"/>
        <v>12614</v>
      </c>
      <c r="AI340" s="112">
        <f t="shared" si="279"/>
        <v>12614</v>
      </c>
      <c r="AJ340" s="112">
        <f t="shared" si="279"/>
        <v>12614</v>
      </c>
      <c r="AK340" s="112">
        <f t="shared" si="279"/>
        <v>12614</v>
      </c>
      <c r="AL340" s="112">
        <f t="shared" si="279"/>
        <v>12614</v>
      </c>
      <c r="AM340" s="112">
        <f t="shared" si="279"/>
        <v>12614</v>
      </c>
      <c r="AN340" s="112">
        <f t="shared" si="279"/>
        <v>12614</v>
      </c>
      <c r="AO340" s="112">
        <f t="shared" si="279"/>
        <v>12614</v>
      </c>
      <c r="AP340" s="112">
        <f t="shared" si="279"/>
        <v>12614</v>
      </c>
      <c r="AQ340" s="112">
        <f t="shared" si="279"/>
        <v>12614</v>
      </c>
      <c r="AR340" s="112">
        <f t="shared" si="279"/>
        <v>12614</v>
      </c>
      <c r="AS340" s="112">
        <f t="shared" si="279"/>
        <v>12614</v>
      </c>
      <c r="AT340" s="112">
        <f t="shared" si="279"/>
        <v>12614</v>
      </c>
      <c r="BI340" s="112">
        <f>$AT$355+$AS$356+$AR$357+$AQ$358+$AP$359+$AO$360+$AN$361+$AM$362+$AL$363+$AK$364+$AJ$365+$AI$366+$AH$367+$AG$368+$AF$369+$AE$370+$AD$371+$AC$372+$AB$373+$AA$374+$Z$375+$Y$376+$X$377+$W$378+$V$379+$U$380+$T$381+$S$382</f>
        <v>12614</v>
      </c>
    </row>
    <row r="341" spans="5:60" ht="12.75">
      <c r="E341" s="112">
        <f>$T$356+$U$357+$V$358+$W$359+$X$360+$Y$361+$Z$362+$AA$363+$AB$364+$AC$365+$AD$366+$AE$367+$AF$368+$AG$369+$AH$370+$AI$371+$AJ$372+$AK$373+$AL$374+$AM$375+$AN$376+$AO$377+$AP$378+$AQ$379+$AR$380+$AS$381</f>
        <v>11713</v>
      </c>
      <c r="T341" s="112">
        <f>SUM(T356:T381)</f>
        <v>11713</v>
      </c>
      <c r="U341" s="112">
        <f aca="true" t="shared" si="280" ref="U341:AS341">SUM(U356:U381)</f>
        <v>11713</v>
      </c>
      <c r="V341" s="112">
        <f t="shared" si="280"/>
        <v>11713</v>
      </c>
      <c r="W341" s="112">
        <f t="shared" si="280"/>
        <v>11713</v>
      </c>
      <c r="X341" s="112">
        <f t="shared" si="280"/>
        <v>11713</v>
      </c>
      <c r="Y341" s="112">
        <f t="shared" si="280"/>
        <v>11713</v>
      </c>
      <c r="Z341" s="112">
        <f t="shared" si="280"/>
        <v>11713</v>
      </c>
      <c r="AA341" s="112">
        <f t="shared" si="280"/>
        <v>11713</v>
      </c>
      <c r="AB341" s="112">
        <f t="shared" si="280"/>
        <v>11713</v>
      </c>
      <c r="AC341" s="112">
        <f t="shared" si="280"/>
        <v>11713</v>
      </c>
      <c r="AD341" s="112">
        <f t="shared" si="280"/>
        <v>11713</v>
      </c>
      <c r="AE341" s="112">
        <f t="shared" si="280"/>
        <v>11713</v>
      </c>
      <c r="AF341" s="112">
        <f t="shared" si="280"/>
        <v>11713</v>
      </c>
      <c r="AG341" s="112">
        <f t="shared" si="280"/>
        <v>11713</v>
      </c>
      <c r="AH341" s="112">
        <f t="shared" si="280"/>
        <v>11713</v>
      </c>
      <c r="AI341" s="112">
        <f t="shared" si="280"/>
        <v>11713</v>
      </c>
      <c r="AJ341" s="112">
        <f t="shared" si="280"/>
        <v>11713</v>
      </c>
      <c r="AK341" s="112">
        <f t="shared" si="280"/>
        <v>11713</v>
      </c>
      <c r="AL341" s="112">
        <f t="shared" si="280"/>
        <v>11713</v>
      </c>
      <c r="AM341" s="112">
        <f t="shared" si="280"/>
        <v>11713</v>
      </c>
      <c r="AN341" s="112">
        <f t="shared" si="280"/>
        <v>11713</v>
      </c>
      <c r="AO341" s="112">
        <f t="shared" si="280"/>
        <v>11713</v>
      </c>
      <c r="AP341" s="112">
        <f t="shared" si="280"/>
        <v>11713</v>
      </c>
      <c r="AQ341" s="112">
        <f t="shared" si="280"/>
        <v>11713</v>
      </c>
      <c r="AR341" s="112">
        <f t="shared" si="280"/>
        <v>11713</v>
      </c>
      <c r="AS341" s="112">
        <f t="shared" si="280"/>
        <v>11713</v>
      </c>
      <c r="BH341" s="112">
        <f>$AS$356+$AR$357+$AQ$358+$AP$359+$AO$360+$AN$361+$AM$362+$AL$363+$AK$364+$AJ$365+$AI$366+$AH$367+$AG$368+$AF$369+$AE$370+$AD$371+$AC$372+$AB$373+$AA$374+$Z$375+$Y$376+$X$377+$W$378+$V$379+$U$380+$T$381</f>
        <v>11713</v>
      </c>
    </row>
    <row r="342" spans="6:59" ht="12.75">
      <c r="F342" s="112">
        <f>$U$357+$V$358+$W$359+$X$360+$Y$361+$Z$362+$AA$363+$AB$364+$AC$365+$AD$366+$AE$367+$AF$368+$AG$369+$AH$370+$AI$371+$AJ$372+$AK$373+$AL$374+$AM$375+$AN$376+$AO$377+$AP$378+$AQ$379+$AR$380</f>
        <v>10812</v>
      </c>
      <c r="U342" s="112">
        <f>SUM(U357:U380)</f>
        <v>10812</v>
      </c>
      <c r="V342" s="112">
        <f aca="true" t="shared" si="281" ref="V342:AR342">SUM(V357:V380)</f>
        <v>10812</v>
      </c>
      <c r="W342" s="112">
        <f t="shared" si="281"/>
        <v>10812</v>
      </c>
      <c r="X342" s="112">
        <f t="shared" si="281"/>
        <v>10812</v>
      </c>
      <c r="Y342" s="112">
        <f t="shared" si="281"/>
        <v>10812</v>
      </c>
      <c r="Z342" s="112">
        <f t="shared" si="281"/>
        <v>10812</v>
      </c>
      <c r="AA342" s="112">
        <f t="shared" si="281"/>
        <v>10812</v>
      </c>
      <c r="AB342" s="112">
        <f t="shared" si="281"/>
        <v>10812</v>
      </c>
      <c r="AC342" s="112">
        <f t="shared" si="281"/>
        <v>10812</v>
      </c>
      <c r="AD342" s="112">
        <f t="shared" si="281"/>
        <v>10812</v>
      </c>
      <c r="AE342" s="112">
        <f t="shared" si="281"/>
        <v>10812</v>
      </c>
      <c r="AF342" s="112">
        <f t="shared" si="281"/>
        <v>10812</v>
      </c>
      <c r="AG342" s="112">
        <f t="shared" si="281"/>
        <v>10812</v>
      </c>
      <c r="AH342" s="112">
        <f t="shared" si="281"/>
        <v>10812</v>
      </c>
      <c r="AI342" s="112">
        <f t="shared" si="281"/>
        <v>10812</v>
      </c>
      <c r="AJ342" s="112">
        <f t="shared" si="281"/>
        <v>10812</v>
      </c>
      <c r="AK342" s="112">
        <f t="shared" si="281"/>
        <v>10812</v>
      </c>
      <c r="AL342" s="112">
        <f t="shared" si="281"/>
        <v>10812</v>
      </c>
      <c r="AM342" s="112">
        <f t="shared" si="281"/>
        <v>10812</v>
      </c>
      <c r="AN342" s="112">
        <f t="shared" si="281"/>
        <v>10812</v>
      </c>
      <c r="AO342" s="112">
        <f t="shared" si="281"/>
        <v>10812</v>
      </c>
      <c r="AP342" s="112">
        <f t="shared" si="281"/>
        <v>10812</v>
      </c>
      <c r="AQ342" s="112">
        <f t="shared" si="281"/>
        <v>10812</v>
      </c>
      <c r="AR342" s="112">
        <f t="shared" si="281"/>
        <v>10812</v>
      </c>
      <c r="BG342" s="112">
        <f>$AR$357+$AQ$358+$AP$359+$AO$360+$AN$361+$AM$362+$AL$363+$AK$364+$AJ$365+$AI$366+$AH$367+$AG$368+$AF$369+$AE$370+$AD$371+$AC$372+$AB$373+$AA$374+$Z$375+$Y$376+$X$377+$W$378+$V$379+$U$380</f>
        <v>10812</v>
      </c>
    </row>
    <row r="343" spans="7:58" ht="12.75">
      <c r="G343" s="112">
        <f>$V$358+$W$359+$X$360+$Y$361+$Z$362+$AA$363+$AB$364+$AC$365+$AD$366+$AE$367+$AF$368+$AG$369+$AH$370+$AI$371+$AJ$372+$AK$373+$AL$374+$AM$375+$AN$376+$AO$377+$AP$378+$AQ$379</f>
        <v>9911</v>
      </c>
      <c r="V343" s="112">
        <f>SUM(V358:V379)</f>
        <v>9911</v>
      </c>
      <c r="W343" s="112">
        <f aca="true" t="shared" si="282" ref="W343:AQ343">SUM(W358:W379)</f>
        <v>9911</v>
      </c>
      <c r="X343" s="112">
        <f t="shared" si="282"/>
        <v>9911</v>
      </c>
      <c r="Y343" s="112">
        <f t="shared" si="282"/>
        <v>9911</v>
      </c>
      <c r="Z343" s="112">
        <f t="shared" si="282"/>
        <v>9911</v>
      </c>
      <c r="AA343" s="112">
        <f t="shared" si="282"/>
        <v>9911</v>
      </c>
      <c r="AB343" s="112">
        <f t="shared" si="282"/>
        <v>9911</v>
      </c>
      <c r="AC343" s="112">
        <f t="shared" si="282"/>
        <v>9911</v>
      </c>
      <c r="AD343" s="112">
        <f t="shared" si="282"/>
        <v>9911</v>
      </c>
      <c r="AE343" s="112">
        <f t="shared" si="282"/>
        <v>9911</v>
      </c>
      <c r="AF343" s="112">
        <f t="shared" si="282"/>
        <v>9911</v>
      </c>
      <c r="AG343" s="112">
        <f t="shared" si="282"/>
        <v>9911</v>
      </c>
      <c r="AH343" s="112">
        <f t="shared" si="282"/>
        <v>9911</v>
      </c>
      <c r="AI343" s="112">
        <f t="shared" si="282"/>
        <v>9911</v>
      </c>
      <c r="AJ343" s="112">
        <f t="shared" si="282"/>
        <v>9911</v>
      </c>
      <c r="AK343" s="112">
        <f t="shared" si="282"/>
        <v>9911</v>
      </c>
      <c r="AL343" s="112">
        <f t="shared" si="282"/>
        <v>9911</v>
      </c>
      <c r="AM343" s="112">
        <f t="shared" si="282"/>
        <v>9911</v>
      </c>
      <c r="AN343" s="112">
        <f t="shared" si="282"/>
        <v>9911</v>
      </c>
      <c r="AO343" s="112">
        <f t="shared" si="282"/>
        <v>9911</v>
      </c>
      <c r="AP343" s="112">
        <f t="shared" si="282"/>
        <v>9911</v>
      </c>
      <c r="AQ343" s="112">
        <f t="shared" si="282"/>
        <v>9911</v>
      </c>
      <c r="BF343" s="112">
        <f>$AQ$358+$AP$359+$AO$360+$AN$361+$AM$362+$AL$363+$AK$364+$AJ$365+$AI$366+$AH$367+$AG$368+$AF$369+$AE$370+$AD$371+$AC$372+$AB$373+$AA$374+$Z$375+$Y$376+$X$377+$W$378+$V$379</f>
        <v>9911</v>
      </c>
    </row>
    <row r="344" spans="8:57" ht="12.75">
      <c r="H344" s="112">
        <f>$W$359+$X$360+$Y$361+$Z$362+$AA$363+$AB$364+$AC$365+$AD$366+$AE$367+$AF$368+$AG$369+$AH$370+$AI$371+$AJ$372+$AK$373+$AL$374+$AM$375+$AN$376+$AO$377+$AP$378</f>
        <v>9010</v>
      </c>
      <c r="W344" s="112">
        <f>SUM(W359:W378)</f>
        <v>9010</v>
      </c>
      <c r="X344" s="112">
        <f aca="true" t="shared" si="283" ref="X344:AP344">SUM(X359:X378)</f>
        <v>9010</v>
      </c>
      <c r="Y344" s="112">
        <f t="shared" si="283"/>
        <v>9010</v>
      </c>
      <c r="Z344" s="112">
        <f t="shared" si="283"/>
        <v>9010</v>
      </c>
      <c r="AA344" s="112">
        <f t="shared" si="283"/>
        <v>9010</v>
      </c>
      <c r="AB344" s="112">
        <f t="shared" si="283"/>
        <v>9010</v>
      </c>
      <c r="AC344" s="112">
        <f t="shared" si="283"/>
        <v>9010</v>
      </c>
      <c r="AD344" s="112">
        <f t="shared" si="283"/>
        <v>9010</v>
      </c>
      <c r="AE344" s="112">
        <f t="shared" si="283"/>
        <v>9010</v>
      </c>
      <c r="AF344" s="112">
        <f t="shared" si="283"/>
        <v>9010</v>
      </c>
      <c r="AG344" s="112">
        <f t="shared" si="283"/>
        <v>9010</v>
      </c>
      <c r="AH344" s="112">
        <f t="shared" si="283"/>
        <v>9010</v>
      </c>
      <c r="AI344" s="112">
        <f t="shared" si="283"/>
        <v>9010</v>
      </c>
      <c r="AJ344" s="112">
        <f t="shared" si="283"/>
        <v>9010</v>
      </c>
      <c r="AK344" s="112">
        <f t="shared" si="283"/>
        <v>9010</v>
      </c>
      <c r="AL344" s="112">
        <f t="shared" si="283"/>
        <v>9010</v>
      </c>
      <c r="AM344" s="112">
        <f t="shared" si="283"/>
        <v>9010</v>
      </c>
      <c r="AN344" s="112">
        <f t="shared" si="283"/>
        <v>9010</v>
      </c>
      <c r="AO344" s="112">
        <f t="shared" si="283"/>
        <v>9010</v>
      </c>
      <c r="AP344" s="112">
        <f t="shared" si="283"/>
        <v>9010</v>
      </c>
      <c r="BE344" s="112">
        <f>$AP$359+$AO$360+$AN$361+$AM$362+$AL$363+$AK$364+$AJ$365+$AI$366+$AH$367+$AG$368+$AF$369+$AE$370+$AD$371+$AC$372+$AB$373+$AA$374+$Z$375+$Y$376+$X$377+$W$378</f>
        <v>9010</v>
      </c>
    </row>
    <row r="345" spans="9:56" ht="12.75">
      <c r="I345" s="112">
        <f>$X$360+$Y$361+$Z$362+$AA$363+$AB$364+$AC$365+$AD$366+$AE$367+$AF$368+$AG$369+$AH$370+$AI$371+$AJ$372+$AK$373+$AL$374+$AM$375+$AN$376+$AO$377</f>
        <v>8109</v>
      </c>
      <c r="X345" s="112">
        <f>SUM(X360:X377)</f>
        <v>8109</v>
      </c>
      <c r="Y345" s="112">
        <f aca="true" t="shared" si="284" ref="Y345:AO345">SUM(Y360:Y377)</f>
        <v>8109</v>
      </c>
      <c r="Z345" s="112">
        <f t="shared" si="284"/>
        <v>8109</v>
      </c>
      <c r="AA345" s="112">
        <f t="shared" si="284"/>
        <v>8109</v>
      </c>
      <c r="AB345" s="112">
        <f t="shared" si="284"/>
        <v>8109</v>
      </c>
      <c r="AC345" s="112">
        <f t="shared" si="284"/>
        <v>8109</v>
      </c>
      <c r="AD345" s="112">
        <f t="shared" si="284"/>
        <v>8109</v>
      </c>
      <c r="AE345" s="112">
        <f t="shared" si="284"/>
        <v>8109</v>
      </c>
      <c r="AF345" s="112">
        <f t="shared" si="284"/>
        <v>8109</v>
      </c>
      <c r="AG345" s="112">
        <f t="shared" si="284"/>
        <v>8109</v>
      </c>
      <c r="AH345" s="112">
        <f t="shared" si="284"/>
        <v>8109</v>
      </c>
      <c r="AI345" s="112">
        <f t="shared" si="284"/>
        <v>8109</v>
      </c>
      <c r="AJ345" s="112">
        <f t="shared" si="284"/>
        <v>8109</v>
      </c>
      <c r="AK345" s="112">
        <f t="shared" si="284"/>
        <v>8109</v>
      </c>
      <c r="AL345" s="112">
        <f t="shared" si="284"/>
        <v>8109</v>
      </c>
      <c r="AM345" s="112">
        <f t="shared" si="284"/>
        <v>8109</v>
      </c>
      <c r="AN345" s="112">
        <f t="shared" si="284"/>
        <v>8109</v>
      </c>
      <c r="AO345" s="112">
        <f t="shared" si="284"/>
        <v>8109</v>
      </c>
      <c r="BD345" s="112">
        <f>$AO$360+$AN$361+$AM$362+$AL$363+$AK$364+$AJ$365+$AI$366+$AH$367+$AG$368+$AF$369+$AE$370+$AD$371+$AC$372+$AB$373+$AA$374+$Z$375+$Y$376+$X$377</f>
        <v>8109</v>
      </c>
    </row>
    <row r="346" spans="10:55" ht="12.75">
      <c r="J346" s="112">
        <f>$Y$361+$Z$362+$AA$363+$AB$364+$AC$365+$AD$366+$AE$367+$AF$368+$AG$369+$AH$370+$AI$371+$AJ$372+$AK$373+$AL$374+$AM$375+$AN$376</f>
        <v>7208</v>
      </c>
      <c r="Y346" s="112">
        <f>SUM(Y361:Y376)</f>
        <v>7208</v>
      </c>
      <c r="Z346" s="112">
        <f aca="true" t="shared" si="285" ref="Z346:AN346">SUM(Z361:Z376)</f>
        <v>7208</v>
      </c>
      <c r="AA346" s="112">
        <f t="shared" si="285"/>
        <v>7208</v>
      </c>
      <c r="AB346" s="112">
        <f t="shared" si="285"/>
        <v>7208</v>
      </c>
      <c r="AC346" s="112">
        <f t="shared" si="285"/>
        <v>7208</v>
      </c>
      <c r="AD346" s="112">
        <f t="shared" si="285"/>
        <v>7208</v>
      </c>
      <c r="AE346" s="112">
        <f t="shared" si="285"/>
        <v>7208</v>
      </c>
      <c r="AF346" s="112">
        <f t="shared" si="285"/>
        <v>7208</v>
      </c>
      <c r="AG346" s="112">
        <f t="shared" si="285"/>
        <v>7208</v>
      </c>
      <c r="AH346" s="112">
        <f t="shared" si="285"/>
        <v>7208</v>
      </c>
      <c r="AI346" s="112">
        <f t="shared" si="285"/>
        <v>7208</v>
      </c>
      <c r="AJ346" s="112">
        <f t="shared" si="285"/>
        <v>7208</v>
      </c>
      <c r="AK346" s="112">
        <f t="shared" si="285"/>
        <v>7208</v>
      </c>
      <c r="AL346" s="112">
        <f t="shared" si="285"/>
        <v>7208</v>
      </c>
      <c r="AM346" s="112">
        <f t="shared" si="285"/>
        <v>7208</v>
      </c>
      <c r="AN346" s="112">
        <f t="shared" si="285"/>
        <v>7208</v>
      </c>
      <c r="BC346" s="112">
        <f>$AN$361+$AM$362+$AL$363+$AK$364+$AJ$365+$AI$366+$AH$367+$AG$368+$AF$369+$AE$370+$AD$371+$AC$372+$AB$373+$AA$374+$Z$375+$Y$376</f>
        <v>7208</v>
      </c>
    </row>
    <row r="347" spans="11:54" ht="12.75">
      <c r="K347" s="112">
        <f>$Z$362+$AA$363+$AB$364+$AC$365+$AD$366+$AE$367+$AF$368+$AG$369+$AH$370+$AI$371+$AJ$372+$AK$373+$AL$374+$AM$375</f>
        <v>6307</v>
      </c>
      <c r="Z347" s="112">
        <f>SUM(Z362:Z375)</f>
        <v>6307</v>
      </c>
      <c r="AA347" s="112">
        <f aca="true" t="shared" si="286" ref="AA347:AM347">SUM(AA362:AA375)</f>
        <v>6307</v>
      </c>
      <c r="AB347" s="112">
        <f t="shared" si="286"/>
        <v>6307</v>
      </c>
      <c r="AC347" s="112">
        <f t="shared" si="286"/>
        <v>6307</v>
      </c>
      <c r="AD347" s="112">
        <f t="shared" si="286"/>
        <v>6307</v>
      </c>
      <c r="AE347" s="112">
        <f t="shared" si="286"/>
        <v>6307</v>
      </c>
      <c r="AF347" s="112">
        <f t="shared" si="286"/>
        <v>6307</v>
      </c>
      <c r="AG347" s="112">
        <f t="shared" si="286"/>
        <v>6307</v>
      </c>
      <c r="AH347" s="112">
        <f t="shared" si="286"/>
        <v>6307</v>
      </c>
      <c r="AI347" s="112">
        <f t="shared" si="286"/>
        <v>6307</v>
      </c>
      <c r="AJ347" s="112">
        <f t="shared" si="286"/>
        <v>6307</v>
      </c>
      <c r="AK347" s="112">
        <f t="shared" si="286"/>
        <v>6307</v>
      </c>
      <c r="AL347" s="112">
        <f t="shared" si="286"/>
        <v>6307</v>
      </c>
      <c r="AM347" s="112">
        <f t="shared" si="286"/>
        <v>6307</v>
      </c>
      <c r="BB347" s="112">
        <f>$AM$362+$AL$363+$AK$364+$AJ$365+$AI$366+$AH$367+$AG$368+$AF$369+$AE$370+$AD$371+$AC$372+$AB$373+$AA$374+$Z$375</f>
        <v>6307</v>
      </c>
    </row>
    <row r="348" spans="12:53" ht="12.75">
      <c r="L348" s="112">
        <f>$AA$363+$AB$364+$AC$365+$AD$366+$AE$367+$AF$368+$AG$369+$AH$370+$AI$371+$AJ$372+$AK$373+$AL$374</f>
        <v>5406</v>
      </c>
      <c r="AA348" s="112">
        <f>SUM(AA363:AA374)</f>
        <v>5406</v>
      </c>
      <c r="AB348" s="112">
        <f aca="true" t="shared" si="287" ref="AB348:AL348">SUM(AB363:AB374)</f>
        <v>5406</v>
      </c>
      <c r="AC348" s="112">
        <f t="shared" si="287"/>
        <v>5406</v>
      </c>
      <c r="AD348" s="112">
        <f t="shared" si="287"/>
        <v>5406</v>
      </c>
      <c r="AE348" s="112">
        <f t="shared" si="287"/>
        <v>5406</v>
      </c>
      <c r="AF348" s="112">
        <f t="shared" si="287"/>
        <v>5406</v>
      </c>
      <c r="AG348" s="112">
        <f t="shared" si="287"/>
        <v>5406</v>
      </c>
      <c r="AH348" s="112">
        <f t="shared" si="287"/>
        <v>5406</v>
      </c>
      <c r="AI348" s="112">
        <f t="shared" si="287"/>
        <v>5406</v>
      </c>
      <c r="AJ348" s="112">
        <f t="shared" si="287"/>
        <v>5406</v>
      </c>
      <c r="AK348" s="112">
        <f t="shared" si="287"/>
        <v>5406</v>
      </c>
      <c r="AL348" s="112">
        <f t="shared" si="287"/>
        <v>5406</v>
      </c>
      <c r="BA348" s="112">
        <f>$AL$363+$AK$364+$AJ$365+$AI$366+$AH$367+$AG$368+$AF$369+$AE$370+$AD$371+$AC$372+$AB$373+$AA$374</f>
        <v>5406</v>
      </c>
    </row>
    <row r="349" spans="13:52" ht="12.75">
      <c r="M349" s="112">
        <f>$AB$364+$AC$365+$AD$366+$AE$367+$AF$368+$AG$369+$AH$370+$AI$371+$AJ$372+$AK$373</f>
        <v>4505</v>
      </c>
      <c r="AB349" s="112">
        <f>SUM(AB364:AB373)</f>
        <v>4505</v>
      </c>
      <c r="AC349" s="112">
        <f aca="true" t="shared" si="288" ref="AC349:AK349">SUM(AC364:AC373)</f>
        <v>4505</v>
      </c>
      <c r="AD349" s="112">
        <f t="shared" si="288"/>
        <v>4505</v>
      </c>
      <c r="AE349" s="112">
        <f t="shared" si="288"/>
        <v>4505</v>
      </c>
      <c r="AF349" s="112">
        <f t="shared" si="288"/>
        <v>4505</v>
      </c>
      <c r="AG349" s="112">
        <f t="shared" si="288"/>
        <v>4505</v>
      </c>
      <c r="AH349" s="112">
        <f t="shared" si="288"/>
        <v>4505</v>
      </c>
      <c r="AI349" s="112">
        <f t="shared" si="288"/>
        <v>4505</v>
      </c>
      <c r="AJ349" s="112">
        <f t="shared" si="288"/>
        <v>4505</v>
      </c>
      <c r="AK349" s="112">
        <f t="shared" si="288"/>
        <v>4505</v>
      </c>
      <c r="AZ349" s="112">
        <f>$AK$364+$AJ$365+$AI$366+$AH$367+$AG$368+$AF$369+$AE$370+$AD$371+$AC$372+$AB$373</f>
        <v>4505</v>
      </c>
    </row>
    <row r="350" spans="14:51" ht="12.75">
      <c r="N350" s="112">
        <f>$AC$365+$AD$366+$AE$367+$AF$368+$AG$369+$AH$370+$AI$371+$AJ$372</f>
        <v>3604</v>
      </c>
      <c r="AC350" s="112">
        <f>SUM(AC365:AC372)</f>
        <v>3604</v>
      </c>
      <c r="AD350" s="112">
        <f aca="true" t="shared" si="289" ref="AD350:AJ350">SUM(AD365:AD372)</f>
        <v>3604</v>
      </c>
      <c r="AE350" s="112">
        <f t="shared" si="289"/>
        <v>3604</v>
      </c>
      <c r="AF350" s="112">
        <f t="shared" si="289"/>
        <v>3604</v>
      </c>
      <c r="AG350" s="112">
        <f t="shared" si="289"/>
        <v>3604</v>
      </c>
      <c r="AH350" s="112">
        <f t="shared" si="289"/>
        <v>3604</v>
      </c>
      <c r="AI350" s="112">
        <f t="shared" si="289"/>
        <v>3604</v>
      </c>
      <c r="AJ350" s="112">
        <f t="shared" si="289"/>
        <v>3604</v>
      </c>
      <c r="AY350" s="112">
        <f>$AJ$365+$AI$366+$AH$367+$AG$368+$AF$369+$AE$370+$AD$371+$AC$372</f>
        <v>3604</v>
      </c>
    </row>
    <row r="351" spans="15:50" ht="12.75">
      <c r="O351" s="112">
        <f>$AD$366+$AE$367+$AF$368+$AG$369+$AH$370+$AI$371</f>
        <v>2703</v>
      </c>
      <c r="AD351" s="112">
        <f aca="true" t="shared" si="290" ref="AD351:AI351">SUM(AD366:AD371)</f>
        <v>2703</v>
      </c>
      <c r="AE351" s="112">
        <f t="shared" si="290"/>
        <v>2703</v>
      </c>
      <c r="AF351" s="112">
        <f t="shared" si="290"/>
        <v>2703</v>
      </c>
      <c r="AG351" s="112">
        <f t="shared" si="290"/>
        <v>2703</v>
      </c>
      <c r="AH351" s="112">
        <f t="shared" si="290"/>
        <v>2703</v>
      </c>
      <c r="AI351" s="112">
        <f t="shared" si="290"/>
        <v>2703</v>
      </c>
      <c r="AX351" s="112">
        <f>$AI$366+$AH$367+$AG$368+$AF$369+$AE$370+$AD$371</f>
        <v>2703</v>
      </c>
    </row>
    <row r="352" spans="16:81" ht="12.75">
      <c r="P352" s="112">
        <f>$AE$367+$AF$368+$AG$369+$AH$370</f>
        <v>1802</v>
      </c>
      <c r="AE352" s="112">
        <f>SUM(AE367:AE370)</f>
        <v>1802</v>
      </c>
      <c r="AF352" s="112">
        <f>SUM(AF367:AF370)</f>
        <v>1802</v>
      </c>
      <c r="AG352" s="112">
        <f>SUM(AG367:AG370)</f>
        <v>1802</v>
      </c>
      <c r="AH352" s="112">
        <f>SUM(AH367:AH370)</f>
        <v>1802</v>
      </c>
      <c r="AW352" s="112">
        <f>$AH$367+$AG$368+$AF$369+$AE$370</f>
        <v>1802</v>
      </c>
      <c r="AZ352">
        <f>SUM(AZ354:AZ383)</f>
        <v>0</v>
      </c>
      <c r="BA352">
        <f aca="true" t="shared" si="291" ref="BA352:CC352">SUM(BA354:BA383)</f>
        <v>0</v>
      </c>
      <c r="BB352">
        <f t="shared" si="291"/>
        <v>0</v>
      </c>
      <c r="BC352">
        <f t="shared" si="291"/>
        <v>0</v>
      </c>
      <c r="BD352">
        <f t="shared" si="291"/>
        <v>0</v>
      </c>
      <c r="BE352">
        <f t="shared" si="291"/>
        <v>0</v>
      </c>
      <c r="BF352">
        <f t="shared" si="291"/>
        <v>0</v>
      </c>
      <c r="BG352">
        <f t="shared" si="291"/>
        <v>0</v>
      </c>
      <c r="BH352">
        <f t="shared" si="291"/>
        <v>0</v>
      </c>
      <c r="BI352">
        <f t="shared" si="291"/>
        <v>0</v>
      </c>
      <c r="BJ352">
        <f t="shared" si="291"/>
        <v>0</v>
      </c>
      <c r="BK352">
        <f t="shared" si="291"/>
        <v>0</v>
      </c>
      <c r="BL352">
        <f t="shared" si="291"/>
        <v>0</v>
      </c>
      <c r="BM352">
        <f t="shared" si="291"/>
        <v>0</v>
      </c>
      <c r="BN352">
        <f t="shared" si="291"/>
        <v>0</v>
      </c>
      <c r="BO352">
        <f t="shared" si="291"/>
        <v>0</v>
      </c>
      <c r="BP352">
        <f t="shared" si="291"/>
        <v>0</v>
      </c>
      <c r="BQ352">
        <f t="shared" si="291"/>
        <v>0</v>
      </c>
      <c r="BR352">
        <f t="shared" si="291"/>
        <v>0</v>
      </c>
      <c r="BS352">
        <f t="shared" si="291"/>
        <v>0</v>
      </c>
      <c r="BT352">
        <f t="shared" si="291"/>
        <v>0</v>
      </c>
      <c r="BU352">
        <f t="shared" si="291"/>
        <v>0</v>
      </c>
      <c r="BV352">
        <f t="shared" si="291"/>
        <v>0</v>
      </c>
      <c r="BW352">
        <f t="shared" si="291"/>
        <v>0</v>
      </c>
      <c r="BX352">
        <f t="shared" si="291"/>
        <v>0</v>
      </c>
      <c r="BY352">
        <f t="shared" si="291"/>
        <v>0</v>
      </c>
      <c r="BZ352">
        <f t="shared" si="291"/>
        <v>0</v>
      </c>
      <c r="CA352">
        <f t="shared" si="291"/>
        <v>0</v>
      </c>
      <c r="CB352">
        <f t="shared" si="291"/>
        <v>0</v>
      </c>
      <c r="CC352">
        <f t="shared" si="291"/>
        <v>0</v>
      </c>
    </row>
    <row r="353" spans="51:82" ht="13.5" thickBot="1">
      <c r="AY353">
        <f>AZ354+CC383</f>
        <v>0</v>
      </c>
      <c r="CD353">
        <f>CC354+AZ383</f>
        <v>0</v>
      </c>
    </row>
    <row r="354" spans="3:81" ht="13.5" thickBot="1">
      <c r="C354" s="112">
        <f>SUM(R354:AU354)</f>
        <v>13515</v>
      </c>
      <c r="R354" s="104">
        <v>29</v>
      </c>
      <c r="S354" s="105">
        <v>885</v>
      </c>
      <c r="T354" s="105">
        <v>17</v>
      </c>
      <c r="U354" s="105">
        <v>883</v>
      </c>
      <c r="V354" s="105">
        <v>19</v>
      </c>
      <c r="W354" s="105">
        <v>881</v>
      </c>
      <c r="X354" s="105">
        <v>21</v>
      </c>
      <c r="Y354" s="105">
        <v>879</v>
      </c>
      <c r="Z354" s="105">
        <v>23</v>
      </c>
      <c r="AA354" s="105">
        <v>877</v>
      </c>
      <c r="AB354" s="105">
        <v>25</v>
      </c>
      <c r="AC354" s="105">
        <v>875</v>
      </c>
      <c r="AD354" s="105">
        <v>27</v>
      </c>
      <c r="AE354" s="105">
        <v>873</v>
      </c>
      <c r="AF354" s="105">
        <v>1</v>
      </c>
      <c r="AG354" s="105">
        <v>886</v>
      </c>
      <c r="AH354" s="105">
        <v>31</v>
      </c>
      <c r="AI354" s="105">
        <v>869</v>
      </c>
      <c r="AJ354" s="105">
        <v>33</v>
      </c>
      <c r="AK354" s="105">
        <v>867</v>
      </c>
      <c r="AL354" s="105">
        <v>35</v>
      </c>
      <c r="AM354" s="105">
        <v>865</v>
      </c>
      <c r="AN354" s="105">
        <v>37</v>
      </c>
      <c r="AO354" s="105">
        <v>863</v>
      </c>
      <c r="AP354" s="105">
        <v>39</v>
      </c>
      <c r="AQ354" s="105">
        <v>861</v>
      </c>
      <c r="AR354" s="105">
        <v>41</v>
      </c>
      <c r="AS354" s="105">
        <v>859</v>
      </c>
      <c r="AT354" s="105">
        <v>43</v>
      </c>
      <c r="AU354" s="106">
        <v>871</v>
      </c>
      <c r="AX354">
        <f>SUM(AZ354:CC354)</f>
        <v>0</v>
      </c>
      <c r="AZ354" s="104">
        <f aca="true" t="shared" si="292" ref="AZ354:CB354">IF(R354&lt;100,R354,R354-901)</f>
        <v>29</v>
      </c>
      <c r="BA354" s="105">
        <f t="shared" si="292"/>
        <v>-16</v>
      </c>
      <c r="BB354" s="105">
        <f t="shared" si="292"/>
        <v>17</v>
      </c>
      <c r="BC354" s="105">
        <f t="shared" si="292"/>
        <v>-18</v>
      </c>
      <c r="BD354" s="105">
        <f t="shared" si="292"/>
        <v>19</v>
      </c>
      <c r="BE354" s="105">
        <f t="shared" si="292"/>
        <v>-20</v>
      </c>
      <c r="BF354" s="105">
        <f t="shared" si="292"/>
        <v>21</v>
      </c>
      <c r="BG354" s="105">
        <f t="shared" si="292"/>
        <v>-22</v>
      </c>
      <c r="BH354" s="105">
        <f t="shared" si="292"/>
        <v>23</v>
      </c>
      <c r="BI354" s="105">
        <f t="shared" si="292"/>
        <v>-24</v>
      </c>
      <c r="BJ354" s="105">
        <f t="shared" si="292"/>
        <v>25</v>
      </c>
      <c r="BK354" s="105">
        <f t="shared" si="292"/>
        <v>-26</v>
      </c>
      <c r="BL354" s="105">
        <f t="shared" si="292"/>
        <v>27</v>
      </c>
      <c r="BM354" s="105">
        <f t="shared" si="292"/>
        <v>-28</v>
      </c>
      <c r="BN354" s="105">
        <f t="shared" si="292"/>
        <v>1</v>
      </c>
      <c r="BO354" s="105">
        <f t="shared" si="292"/>
        <v>-15</v>
      </c>
      <c r="BP354" s="105">
        <f t="shared" si="292"/>
        <v>31</v>
      </c>
      <c r="BQ354" s="105">
        <f t="shared" si="292"/>
        <v>-32</v>
      </c>
      <c r="BR354" s="105">
        <f t="shared" si="292"/>
        <v>33</v>
      </c>
      <c r="BS354" s="105">
        <f t="shared" si="292"/>
        <v>-34</v>
      </c>
      <c r="BT354" s="105">
        <f t="shared" si="292"/>
        <v>35</v>
      </c>
      <c r="BU354" s="105">
        <f t="shared" si="292"/>
        <v>-36</v>
      </c>
      <c r="BV354" s="105">
        <f t="shared" si="292"/>
        <v>37</v>
      </c>
      <c r="BW354" s="105">
        <f t="shared" si="292"/>
        <v>-38</v>
      </c>
      <c r="BX354" s="105">
        <f t="shared" si="292"/>
        <v>39</v>
      </c>
      <c r="BY354" s="105">
        <f t="shared" si="292"/>
        <v>-40</v>
      </c>
      <c r="BZ354" s="105">
        <f t="shared" si="292"/>
        <v>41</v>
      </c>
      <c r="CA354" s="105">
        <f t="shared" si="292"/>
        <v>-42</v>
      </c>
      <c r="CB354" s="105">
        <f t="shared" si="292"/>
        <v>43</v>
      </c>
      <c r="CC354" s="106">
        <f aca="true" t="shared" si="293" ref="CC354:CC383">IF(AU354&lt;100,AU354,AU354-901)</f>
        <v>-30</v>
      </c>
    </row>
    <row r="355" spans="3:81" ht="13.5" thickBot="1">
      <c r="C355" s="112">
        <f aca="true" t="shared" si="294" ref="C355:C383">SUM(R355:AU355)</f>
        <v>13515</v>
      </c>
      <c r="D355" s="112">
        <f>SUM(S355:AT355)</f>
        <v>12614</v>
      </c>
      <c r="R355" s="107">
        <v>45</v>
      </c>
      <c r="S355" s="96">
        <f aca="true" t="shared" si="295" ref="S355:AT355">S309+58</f>
        <v>86</v>
      </c>
      <c r="T355" s="97">
        <f t="shared" si="295"/>
        <v>60</v>
      </c>
      <c r="U355" s="97">
        <f t="shared" si="295"/>
        <v>840</v>
      </c>
      <c r="V355" s="97">
        <f t="shared" si="295"/>
        <v>62</v>
      </c>
      <c r="W355" s="97">
        <f t="shared" si="295"/>
        <v>838</v>
      </c>
      <c r="X355" s="97">
        <f t="shared" si="295"/>
        <v>64</v>
      </c>
      <c r="Y355" s="97">
        <f t="shared" si="295"/>
        <v>836</v>
      </c>
      <c r="Z355" s="97">
        <f t="shared" si="295"/>
        <v>66</v>
      </c>
      <c r="AA355" s="97">
        <f t="shared" si="295"/>
        <v>834</v>
      </c>
      <c r="AB355" s="97">
        <f t="shared" si="295"/>
        <v>68</v>
      </c>
      <c r="AC355" s="97">
        <f t="shared" si="295"/>
        <v>832</v>
      </c>
      <c r="AD355" s="97">
        <f t="shared" si="295"/>
        <v>70</v>
      </c>
      <c r="AE355" s="97">
        <f t="shared" si="295"/>
        <v>830</v>
      </c>
      <c r="AF355" s="97">
        <f t="shared" si="295"/>
        <v>842</v>
      </c>
      <c r="AG355" s="97">
        <f t="shared" si="295"/>
        <v>789</v>
      </c>
      <c r="AH355" s="97">
        <f t="shared" si="295"/>
        <v>111</v>
      </c>
      <c r="AI355" s="97">
        <f t="shared" si="295"/>
        <v>791</v>
      </c>
      <c r="AJ355" s="97">
        <f t="shared" si="295"/>
        <v>109</v>
      </c>
      <c r="AK355" s="97">
        <f t="shared" si="295"/>
        <v>793</v>
      </c>
      <c r="AL355" s="97">
        <f t="shared" si="295"/>
        <v>107</v>
      </c>
      <c r="AM355" s="97">
        <f t="shared" si="295"/>
        <v>795</v>
      </c>
      <c r="AN355" s="97">
        <f t="shared" si="295"/>
        <v>105</v>
      </c>
      <c r="AO355" s="97">
        <f t="shared" si="295"/>
        <v>797</v>
      </c>
      <c r="AP355" s="97">
        <f t="shared" si="295"/>
        <v>103</v>
      </c>
      <c r="AQ355" s="97">
        <f t="shared" si="295"/>
        <v>799</v>
      </c>
      <c r="AR355" s="97">
        <f t="shared" si="295"/>
        <v>101</v>
      </c>
      <c r="AS355" s="97">
        <f t="shared" si="295"/>
        <v>801</v>
      </c>
      <c r="AT355" s="98">
        <f t="shared" si="295"/>
        <v>85</v>
      </c>
      <c r="AU355" s="111">
        <v>856</v>
      </c>
      <c r="AX355">
        <f aca="true" t="shared" si="296" ref="AX355:AX383">SUM(AZ355:CC355)</f>
        <v>0</v>
      </c>
      <c r="AZ355" s="107">
        <f aca="true" t="shared" si="297" ref="AZ355:AZ383">IF(R355&lt;100,R355,R355-901)</f>
        <v>45</v>
      </c>
      <c r="BA355" s="96"/>
      <c r="BB355" s="97"/>
      <c r="BC355" s="97"/>
      <c r="BD355" s="97"/>
      <c r="BE355" s="97"/>
      <c r="BF355" s="97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7"/>
      <c r="BS355" s="97"/>
      <c r="BT355" s="97"/>
      <c r="BU355" s="97"/>
      <c r="BV355" s="97"/>
      <c r="BW355" s="97"/>
      <c r="BX355" s="97"/>
      <c r="BY355" s="97"/>
      <c r="BZ355" s="97"/>
      <c r="CA355" s="97"/>
      <c r="CB355" s="98"/>
      <c r="CC355" s="111">
        <f t="shared" si="293"/>
        <v>-45</v>
      </c>
    </row>
    <row r="356" spans="3:81" ht="13.5" thickBot="1">
      <c r="C356" s="112">
        <f t="shared" si="294"/>
        <v>13515</v>
      </c>
      <c r="D356" s="112">
        <f aca="true" t="shared" si="298" ref="D356:D382">SUM(S356:AT356)</f>
        <v>12614</v>
      </c>
      <c r="E356" s="112">
        <f>SUM(T356:AS356)</f>
        <v>11713</v>
      </c>
      <c r="R356" s="107">
        <v>855</v>
      </c>
      <c r="S356" s="99">
        <f aca="true" t="shared" si="299" ref="S356:AT356">S310+58</f>
        <v>73</v>
      </c>
      <c r="T356" s="113">
        <f t="shared" si="299"/>
        <v>763</v>
      </c>
      <c r="U356" s="114">
        <f t="shared" si="299"/>
        <v>750</v>
      </c>
      <c r="V356" s="114">
        <f t="shared" si="299"/>
        <v>152</v>
      </c>
      <c r="W356" s="114">
        <f t="shared" si="299"/>
        <v>748</v>
      </c>
      <c r="X356" s="114">
        <f t="shared" si="299"/>
        <v>154</v>
      </c>
      <c r="Y356" s="114">
        <f t="shared" si="299"/>
        <v>746</v>
      </c>
      <c r="Z356" s="114">
        <f t="shared" si="299"/>
        <v>156</v>
      </c>
      <c r="AA356" s="114">
        <f t="shared" si="299"/>
        <v>744</v>
      </c>
      <c r="AB356" s="114">
        <f t="shared" si="299"/>
        <v>158</v>
      </c>
      <c r="AC356" s="114">
        <f t="shared" si="299"/>
        <v>742</v>
      </c>
      <c r="AD356" s="114">
        <f t="shared" si="299"/>
        <v>160</v>
      </c>
      <c r="AE356" s="114">
        <f t="shared" si="299"/>
        <v>740</v>
      </c>
      <c r="AF356" s="114">
        <f t="shared" si="299"/>
        <v>162</v>
      </c>
      <c r="AG356" s="114">
        <f t="shared" si="299"/>
        <v>150</v>
      </c>
      <c r="AH356" s="114">
        <f t="shared" si="299"/>
        <v>124</v>
      </c>
      <c r="AI356" s="114">
        <f t="shared" si="299"/>
        <v>778</v>
      </c>
      <c r="AJ356" s="114">
        <f t="shared" si="299"/>
        <v>122</v>
      </c>
      <c r="AK356" s="114">
        <f t="shared" si="299"/>
        <v>780</v>
      </c>
      <c r="AL356" s="114">
        <f t="shared" si="299"/>
        <v>120</v>
      </c>
      <c r="AM356" s="114">
        <f t="shared" si="299"/>
        <v>782</v>
      </c>
      <c r="AN356" s="114">
        <f t="shared" si="299"/>
        <v>118</v>
      </c>
      <c r="AO356" s="114">
        <f t="shared" si="299"/>
        <v>784</v>
      </c>
      <c r="AP356" s="114">
        <f t="shared" si="299"/>
        <v>116</v>
      </c>
      <c r="AQ356" s="114">
        <f t="shared" si="299"/>
        <v>786</v>
      </c>
      <c r="AR356" s="114">
        <f t="shared" si="299"/>
        <v>114</v>
      </c>
      <c r="AS356" s="115">
        <f t="shared" si="299"/>
        <v>764</v>
      </c>
      <c r="AT356" s="103">
        <f t="shared" si="299"/>
        <v>828</v>
      </c>
      <c r="AU356" s="111">
        <v>46</v>
      </c>
      <c r="AX356">
        <f t="shared" si="296"/>
        <v>0</v>
      </c>
      <c r="AZ356" s="107">
        <f t="shared" si="297"/>
        <v>-46</v>
      </c>
      <c r="BA356" s="99"/>
      <c r="BB356" s="113"/>
      <c r="BC356" s="114"/>
      <c r="BD356" s="114"/>
      <c r="BE356" s="114"/>
      <c r="BF356" s="114"/>
      <c r="BG356" s="114"/>
      <c r="BH356" s="114"/>
      <c r="BI356" s="114"/>
      <c r="BJ356" s="114"/>
      <c r="BK356" s="114"/>
      <c r="BL356" s="114"/>
      <c r="BM356" s="114"/>
      <c r="BN356" s="114"/>
      <c r="BO356" s="114"/>
      <c r="BP356" s="114"/>
      <c r="BQ356" s="114"/>
      <c r="BR356" s="114"/>
      <c r="BS356" s="114"/>
      <c r="BT356" s="114"/>
      <c r="BU356" s="114"/>
      <c r="BV356" s="114"/>
      <c r="BW356" s="114"/>
      <c r="BX356" s="114"/>
      <c r="BY356" s="114"/>
      <c r="BZ356" s="114"/>
      <c r="CA356" s="115"/>
      <c r="CB356" s="103"/>
      <c r="CC356" s="111">
        <f t="shared" si="293"/>
        <v>46</v>
      </c>
    </row>
    <row r="357" spans="3:81" ht="13.5" thickBot="1">
      <c r="C357" s="112">
        <f t="shared" si="294"/>
        <v>13515</v>
      </c>
      <c r="D357" s="112">
        <f t="shared" si="298"/>
        <v>12614</v>
      </c>
      <c r="E357" s="112">
        <f aca="true" t="shared" si="300" ref="E357:E381">SUM(T357:AS357)</f>
        <v>11713</v>
      </c>
      <c r="F357" s="112">
        <f>SUM(U357:AR357)</f>
        <v>10812</v>
      </c>
      <c r="R357" s="107">
        <v>47</v>
      </c>
      <c r="S357" s="99">
        <f aca="true" t="shared" si="301" ref="S357:AT357">S311+58</f>
        <v>827</v>
      </c>
      <c r="T357" s="116">
        <f t="shared" si="301"/>
        <v>149</v>
      </c>
      <c r="U357" s="88">
        <f t="shared" si="301"/>
        <v>186</v>
      </c>
      <c r="V357" s="89">
        <f t="shared" si="301"/>
        <v>175</v>
      </c>
      <c r="W357" s="89">
        <f t="shared" si="301"/>
        <v>725</v>
      </c>
      <c r="X357" s="89">
        <f t="shared" si="301"/>
        <v>177</v>
      </c>
      <c r="Y357" s="89">
        <f t="shared" si="301"/>
        <v>723</v>
      </c>
      <c r="Z357" s="89">
        <f t="shared" si="301"/>
        <v>179</v>
      </c>
      <c r="AA357" s="89">
        <f t="shared" si="301"/>
        <v>721</v>
      </c>
      <c r="AB357" s="89">
        <f t="shared" si="301"/>
        <v>181</v>
      </c>
      <c r="AC357" s="89">
        <f t="shared" si="301"/>
        <v>719</v>
      </c>
      <c r="AD357" s="89">
        <f t="shared" si="301"/>
        <v>183</v>
      </c>
      <c r="AE357" s="89">
        <f t="shared" si="301"/>
        <v>184</v>
      </c>
      <c r="AF357" s="89">
        <f t="shared" si="301"/>
        <v>704</v>
      </c>
      <c r="AG357" s="89">
        <f t="shared" si="301"/>
        <v>727</v>
      </c>
      <c r="AH357" s="89">
        <f t="shared" si="301"/>
        <v>714</v>
      </c>
      <c r="AI357" s="89">
        <f t="shared" si="301"/>
        <v>713</v>
      </c>
      <c r="AJ357" s="89">
        <f t="shared" si="301"/>
        <v>189</v>
      </c>
      <c r="AK357" s="89">
        <f t="shared" si="301"/>
        <v>190</v>
      </c>
      <c r="AL357" s="89">
        <f t="shared" si="301"/>
        <v>710</v>
      </c>
      <c r="AM357" s="89">
        <f t="shared" si="301"/>
        <v>192</v>
      </c>
      <c r="AN357" s="89">
        <f t="shared" si="301"/>
        <v>708</v>
      </c>
      <c r="AO357" s="89">
        <f t="shared" si="301"/>
        <v>194</v>
      </c>
      <c r="AP357" s="89">
        <f t="shared" si="301"/>
        <v>706</v>
      </c>
      <c r="AQ357" s="89">
        <f t="shared" si="301"/>
        <v>196</v>
      </c>
      <c r="AR357" s="90">
        <f t="shared" si="301"/>
        <v>716</v>
      </c>
      <c r="AS357" s="118">
        <f t="shared" si="301"/>
        <v>752</v>
      </c>
      <c r="AT357" s="103">
        <f t="shared" si="301"/>
        <v>74</v>
      </c>
      <c r="AU357" s="111">
        <v>854</v>
      </c>
      <c r="AX357">
        <f t="shared" si="296"/>
        <v>0</v>
      </c>
      <c r="AZ357" s="107">
        <f t="shared" si="297"/>
        <v>47</v>
      </c>
      <c r="BA357" s="99"/>
      <c r="BB357" s="116"/>
      <c r="BC357" s="88"/>
      <c r="BD357" s="89"/>
      <c r="BE357" s="89"/>
      <c r="BF357" s="89"/>
      <c r="BG357" s="89"/>
      <c r="BH357" s="89"/>
      <c r="BI357" s="89"/>
      <c r="BJ357" s="89"/>
      <c r="BK357" s="89"/>
      <c r="BL357" s="89"/>
      <c r="BM357" s="89"/>
      <c r="BN357" s="89"/>
      <c r="BO357" s="89"/>
      <c r="BP357" s="89"/>
      <c r="BQ357" s="89"/>
      <c r="BR357" s="89"/>
      <c r="BS357" s="89"/>
      <c r="BT357" s="89"/>
      <c r="BU357" s="89"/>
      <c r="BV357" s="89"/>
      <c r="BW357" s="89"/>
      <c r="BX357" s="89"/>
      <c r="BY357" s="89"/>
      <c r="BZ357" s="90"/>
      <c r="CA357" s="118"/>
      <c r="CB357" s="103"/>
      <c r="CC357" s="111">
        <f t="shared" si="293"/>
        <v>-47</v>
      </c>
    </row>
    <row r="358" spans="3:81" ht="13.5" thickBot="1">
      <c r="C358" s="112">
        <f t="shared" si="294"/>
        <v>13515</v>
      </c>
      <c r="D358" s="112">
        <f t="shared" si="298"/>
        <v>12614</v>
      </c>
      <c r="E358" s="112">
        <f t="shared" si="300"/>
        <v>11713</v>
      </c>
      <c r="F358" s="112">
        <f aca="true" t="shared" si="302" ref="F358:F380">SUM(U358:AR358)</f>
        <v>10812</v>
      </c>
      <c r="G358" s="112">
        <f>SUM(V358:AQ358)</f>
        <v>9911</v>
      </c>
      <c r="R358" s="107">
        <v>853</v>
      </c>
      <c r="S358" s="99">
        <f aca="true" t="shared" si="303" ref="S358:AT358">S312+58</f>
        <v>75</v>
      </c>
      <c r="T358" s="116">
        <f t="shared" si="303"/>
        <v>753</v>
      </c>
      <c r="U358" s="91">
        <f t="shared" si="303"/>
        <v>164</v>
      </c>
      <c r="V358" s="80">
        <f t="shared" si="303"/>
        <v>671</v>
      </c>
      <c r="W358" s="81">
        <f t="shared" si="303"/>
        <v>239</v>
      </c>
      <c r="X358" s="81">
        <f t="shared" si="303"/>
        <v>663</v>
      </c>
      <c r="Y358" s="81">
        <f t="shared" si="303"/>
        <v>237</v>
      </c>
      <c r="Z358" s="81">
        <f t="shared" si="303"/>
        <v>665</v>
      </c>
      <c r="AA358" s="81">
        <f t="shared" si="303"/>
        <v>235</v>
      </c>
      <c r="AB358" s="81">
        <f t="shared" si="303"/>
        <v>667</v>
      </c>
      <c r="AC358" s="81">
        <f t="shared" si="303"/>
        <v>233</v>
      </c>
      <c r="AD358" s="81">
        <f t="shared" si="303"/>
        <v>669</v>
      </c>
      <c r="AE358" s="81">
        <f t="shared" si="303"/>
        <v>231</v>
      </c>
      <c r="AF358" s="81">
        <f t="shared" si="303"/>
        <v>682</v>
      </c>
      <c r="AG358" s="81">
        <f t="shared" si="303"/>
        <v>209</v>
      </c>
      <c r="AH358" s="81">
        <f t="shared" si="303"/>
        <v>673</v>
      </c>
      <c r="AI358" s="81">
        <f t="shared" si="303"/>
        <v>227</v>
      </c>
      <c r="AJ358" s="81">
        <f t="shared" si="303"/>
        <v>675</v>
      </c>
      <c r="AK358" s="81">
        <f t="shared" si="303"/>
        <v>225</v>
      </c>
      <c r="AL358" s="81">
        <f t="shared" si="303"/>
        <v>677</v>
      </c>
      <c r="AM358" s="81">
        <f t="shared" si="303"/>
        <v>223</v>
      </c>
      <c r="AN358" s="81">
        <f t="shared" si="303"/>
        <v>679</v>
      </c>
      <c r="AO358" s="81">
        <f t="shared" si="303"/>
        <v>221</v>
      </c>
      <c r="AP358" s="81">
        <f t="shared" si="303"/>
        <v>681</v>
      </c>
      <c r="AQ358" s="82">
        <f t="shared" si="303"/>
        <v>229</v>
      </c>
      <c r="AR358" s="95">
        <f t="shared" si="303"/>
        <v>737</v>
      </c>
      <c r="AS358" s="118">
        <f t="shared" si="303"/>
        <v>148</v>
      </c>
      <c r="AT358" s="103">
        <f t="shared" si="303"/>
        <v>826</v>
      </c>
      <c r="AU358" s="111">
        <v>48</v>
      </c>
      <c r="AX358">
        <f t="shared" si="296"/>
        <v>0</v>
      </c>
      <c r="AZ358" s="107">
        <f t="shared" si="297"/>
        <v>-48</v>
      </c>
      <c r="BA358" s="99"/>
      <c r="BB358" s="116"/>
      <c r="BC358" s="91"/>
      <c r="BD358" s="80"/>
      <c r="BE358" s="81"/>
      <c r="BF358" s="81"/>
      <c r="BG358" s="81"/>
      <c r="BH358" s="81"/>
      <c r="BI358" s="81"/>
      <c r="BJ358" s="81"/>
      <c r="BK358" s="81"/>
      <c r="BL358" s="81"/>
      <c r="BM358" s="81"/>
      <c r="BN358" s="81"/>
      <c r="BO358" s="81"/>
      <c r="BP358" s="81"/>
      <c r="BQ358" s="81"/>
      <c r="BR358" s="81"/>
      <c r="BS358" s="81"/>
      <c r="BT358" s="81"/>
      <c r="BU358" s="81"/>
      <c r="BV358" s="81"/>
      <c r="BW358" s="81"/>
      <c r="BX358" s="81"/>
      <c r="BY358" s="82"/>
      <c r="BZ358" s="95"/>
      <c r="CA358" s="118"/>
      <c r="CB358" s="103"/>
      <c r="CC358" s="111">
        <f t="shared" si="293"/>
        <v>48</v>
      </c>
    </row>
    <row r="359" spans="3:81" ht="13.5" thickBot="1">
      <c r="C359" s="112">
        <f t="shared" si="294"/>
        <v>13515</v>
      </c>
      <c r="D359" s="112">
        <f t="shared" si="298"/>
        <v>12614</v>
      </c>
      <c r="E359" s="112">
        <f t="shared" si="300"/>
        <v>11713</v>
      </c>
      <c r="F359" s="112">
        <f t="shared" si="302"/>
        <v>10812</v>
      </c>
      <c r="G359" s="112">
        <f aca="true" t="shared" si="304" ref="G359:G379">SUM(V359:AQ359)</f>
        <v>9911</v>
      </c>
      <c r="H359" s="112">
        <f>SUM(W359:AP359)</f>
        <v>9010</v>
      </c>
      <c r="R359" s="107">
        <v>49</v>
      </c>
      <c r="S359" s="99">
        <f aca="true" t="shared" si="305" ref="S359:AT359">S313+58</f>
        <v>825</v>
      </c>
      <c r="T359" s="116">
        <f t="shared" si="305"/>
        <v>147</v>
      </c>
      <c r="U359" s="91">
        <f t="shared" si="305"/>
        <v>736</v>
      </c>
      <c r="V359" s="83">
        <f t="shared" si="305"/>
        <v>660</v>
      </c>
      <c r="W359" s="71">
        <f t="shared" si="305"/>
        <v>269</v>
      </c>
      <c r="X359" s="72">
        <f t="shared" si="305"/>
        <v>640</v>
      </c>
      <c r="Y359" s="72">
        <f t="shared" si="305"/>
        <v>262</v>
      </c>
      <c r="Z359" s="72">
        <f t="shared" si="305"/>
        <v>638</v>
      </c>
      <c r="AA359" s="72">
        <f t="shared" si="305"/>
        <v>264</v>
      </c>
      <c r="AB359" s="72">
        <f t="shared" si="305"/>
        <v>636</v>
      </c>
      <c r="AC359" s="72">
        <f t="shared" si="305"/>
        <v>266</v>
      </c>
      <c r="AD359" s="72">
        <f t="shared" si="305"/>
        <v>634</v>
      </c>
      <c r="AE359" s="72">
        <f t="shared" si="305"/>
        <v>633</v>
      </c>
      <c r="AF359" s="72">
        <f t="shared" si="305"/>
        <v>279</v>
      </c>
      <c r="AG359" s="72">
        <f t="shared" si="305"/>
        <v>260</v>
      </c>
      <c r="AH359" s="72">
        <f t="shared" si="305"/>
        <v>271</v>
      </c>
      <c r="AI359" s="72">
        <f t="shared" si="305"/>
        <v>272</v>
      </c>
      <c r="AJ359" s="72">
        <f t="shared" si="305"/>
        <v>628</v>
      </c>
      <c r="AK359" s="72">
        <f t="shared" si="305"/>
        <v>627</v>
      </c>
      <c r="AL359" s="72">
        <f t="shared" si="305"/>
        <v>275</v>
      </c>
      <c r="AM359" s="72">
        <f t="shared" si="305"/>
        <v>625</v>
      </c>
      <c r="AN359" s="72">
        <f t="shared" si="305"/>
        <v>277</v>
      </c>
      <c r="AO359" s="72">
        <f t="shared" si="305"/>
        <v>623</v>
      </c>
      <c r="AP359" s="73">
        <f t="shared" si="305"/>
        <v>631</v>
      </c>
      <c r="AQ359" s="87">
        <f t="shared" si="305"/>
        <v>241</v>
      </c>
      <c r="AR359" s="95">
        <f t="shared" si="305"/>
        <v>165</v>
      </c>
      <c r="AS359" s="118">
        <f t="shared" si="305"/>
        <v>754</v>
      </c>
      <c r="AT359" s="103">
        <f t="shared" si="305"/>
        <v>76</v>
      </c>
      <c r="AU359" s="111">
        <v>852</v>
      </c>
      <c r="AX359">
        <f t="shared" si="296"/>
        <v>0</v>
      </c>
      <c r="AZ359" s="107">
        <f t="shared" si="297"/>
        <v>49</v>
      </c>
      <c r="BA359" s="99"/>
      <c r="BB359" s="116"/>
      <c r="BC359" s="91"/>
      <c r="BD359" s="83"/>
      <c r="BE359" s="71"/>
      <c r="BF359" s="72"/>
      <c r="BG359" s="72"/>
      <c r="BH359" s="72"/>
      <c r="BI359" s="72"/>
      <c r="BJ359" s="72"/>
      <c r="BK359" s="72"/>
      <c r="BL359" s="72"/>
      <c r="BM359" s="72"/>
      <c r="BN359" s="72"/>
      <c r="BO359" s="72"/>
      <c r="BP359" s="72"/>
      <c r="BQ359" s="72"/>
      <c r="BR359" s="72"/>
      <c r="BS359" s="72"/>
      <c r="BT359" s="72"/>
      <c r="BU359" s="72"/>
      <c r="BV359" s="72"/>
      <c r="BW359" s="72"/>
      <c r="BX359" s="73"/>
      <c r="BY359" s="87"/>
      <c r="BZ359" s="95"/>
      <c r="CA359" s="118"/>
      <c r="CB359" s="103"/>
      <c r="CC359" s="111">
        <f t="shared" si="293"/>
        <v>-49</v>
      </c>
    </row>
    <row r="360" spans="3:81" ht="13.5" thickBot="1">
      <c r="C360" s="112">
        <f t="shared" si="294"/>
        <v>13515</v>
      </c>
      <c r="D360" s="112">
        <f t="shared" si="298"/>
        <v>12614</v>
      </c>
      <c r="E360" s="112">
        <f t="shared" si="300"/>
        <v>11713</v>
      </c>
      <c r="F360" s="112">
        <f t="shared" si="302"/>
        <v>10812</v>
      </c>
      <c r="G360" s="112">
        <f t="shared" si="304"/>
        <v>9911</v>
      </c>
      <c r="H360" s="112">
        <f aca="true" t="shared" si="306" ref="H360:H378">SUM(W360:AP360)</f>
        <v>9010</v>
      </c>
      <c r="I360" s="112">
        <f>SUM(X360:AO360)</f>
        <v>8109</v>
      </c>
      <c r="R360" s="107">
        <v>851</v>
      </c>
      <c r="S360" s="99">
        <f aca="true" t="shared" si="307" ref="S360:AT360">S314+58</f>
        <v>77</v>
      </c>
      <c r="T360" s="116">
        <f t="shared" si="307"/>
        <v>755</v>
      </c>
      <c r="U360" s="91">
        <f t="shared" si="307"/>
        <v>166</v>
      </c>
      <c r="V360" s="83">
        <f t="shared" si="307"/>
        <v>242</v>
      </c>
      <c r="W360" s="74">
        <f t="shared" si="307"/>
        <v>621</v>
      </c>
      <c r="X360" s="58">
        <f t="shared" si="307"/>
        <v>596</v>
      </c>
      <c r="Y360" s="59">
        <f t="shared" si="307"/>
        <v>290</v>
      </c>
      <c r="Z360" s="59">
        <f t="shared" si="307"/>
        <v>610</v>
      </c>
      <c r="AA360" s="59">
        <f t="shared" si="307"/>
        <v>292</v>
      </c>
      <c r="AB360" s="59">
        <f t="shared" si="307"/>
        <v>608</v>
      </c>
      <c r="AC360" s="59">
        <f t="shared" si="307"/>
        <v>294</v>
      </c>
      <c r="AD360" s="59">
        <f t="shared" si="307"/>
        <v>606</v>
      </c>
      <c r="AE360" s="59">
        <f t="shared" si="307"/>
        <v>296</v>
      </c>
      <c r="AF360" s="59">
        <f t="shared" si="307"/>
        <v>314</v>
      </c>
      <c r="AG360" s="59">
        <f t="shared" si="307"/>
        <v>322</v>
      </c>
      <c r="AH360" s="59">
        <f t="shared" si="307"/>
        <v>580</v>
      </c>
      <c r="AI360" s="59">
        <f t="shared" si="307"/>
        <v>320</v>
      </c>
      <c r="AJ360" s="59">
        <f t="shared" si="307"/>
        <v>582</v>
      </c>
      <c r="AK360" s="59">
        <f t="shared" si="307"/>
        <v>318</v>
      </c>
      <c r="AL360" s="59">
        <f t="shared" si="307"/>
        <v>584</v>
      </c>
      <c r="AM360" s="59">
        <f t="shared" si="307"/>
        <v>316</v>
      </c>
      <c r="AN360" s="59">
        <f t="shared" si="307"/>
        <v>586</v>
      </c>
      <c r="AO360" s="60">
        <f t="shared" si="307"/>
        <v>595</v>
      </c>
      <c r="AP360" s="76">
        <f t="shared" si="307"/>
        <v>280</v>
      </c>
      <c r="AQ360" s="87">
        <f t="shared" si="307"/>
        <v>659</v>
      </c>
      <c r="AR360" s="95">
        <f t="shared" si="307"/>
        <v>735</v>
      </c>
      <c r="AS360" s="118">
        <f t="shared" si="307"/>
        <v>146</v>
      </c>
      <c r="AT360" s="103">
        <f t="shared" si="307"/>
        <v>824</v>
      </c>
      <c r="AU360" s="111">
        <v>50</v>
      </c>
      <c r="AX360">
        <f t="shared" si="296"/>
        <v>0</v>
      </c>
      <c r="AZ360" s="107">
        <f t="shared" si="297"/>
        <v>-50</v>
      </c>
      <c r="BA360" s="99"/>
      <c r="BB360" s="116"/>
      <c r="BC360" s="91"/>
      <c r="BD360" s="83"/>
      <c r="BE360" s="74"/>
      <c r="BF360" s="58"/>
      <c r="BG360" s="59"/>
      <c r="BH360" s="59"/>
      <c r="BI360" s="59"/>
      <c r="BJ360" s="59"/>
      <c r="BK360" s="59"/>
      <c r="BL360" s="59"/>
      <c r="BM360" s="59"/>
      <c r="BN360" s="59"/>
      <c r="BO360" s="59"/>
      <c r="BP360" s="59"/>
      <c r="BQ360" s="59"/>
      <c r="BR360" s="59"/>
      <c r="BS360" s="59"/>
      <c r="BT360" s="59"/>
      <c r="BU360" s="59"/>
      <c r="BV360" s="59"/>
      <c r="BW360" s="60"/>
      <c r="BX360" s="76"/>
      <c r="BY360" s="87"/>
      <c r="BZ360" s="95"/>
      <c r="CA360" s="118"/>
      <c r="CB360" s="103"/>
      <c r="CC360" s="111">
        <f t="shared" si="293"/>
        <v>50</v>
      </c>
    </row>
    <row r="361" spans="3:81" ht="13.5" thickBot="1">
      <c r="C361" s="112">
        <f t="shared" si="294"/>
        <v>13515</v>
      </c>
      <c r="D361" s="112">
        <f t="shared" si="298"/>
        <v>12614</v>
      </c>
      <c r="E361" s="112">
        <f t="shared" si="300"/>
        <v>11713</v>
      </c>
      <c r="F361" s="112">
        <f t="shared" si="302"/>
        <v>10812</v>
      </c>
      <c r="G361" s="112">
        <f t="shared" si="304"/>
        <v>9911</v>
      </c>
      <c r="H361" s="112">
        <f t="shared" si="306"/>
        <v>9010</v>
      </c>
      <c r="I361" s="112">
        <f aca="true" t="shared" si="308" ref="I361:I377">SUM(X361:AO361)</f>
        <v>8109</v>
      </c>
      <c r="J361" s="112">
        <f>SUM(Y361:AN361)</f>
        <v>7208</v>
      </c>
      <c r="R361" s="107">
        <v>51</v>
      </c>
      <c r="S361" s="99">
        <f aca="true" t="shared" si="309" ref="S361:AT361">S315+58</f>
        <v>823</v>
      </c>
      <c r="T361" s="116">
        <f t="shared" si="309"/>
        <v>145</v>
      </c>
      <c r="U361" s="91">
        <f t="shared" si="309"/>
        <v>734</v>
      </c>
      <c r="V361" s="83">
        <f t="shared" si="309"/>
        <v>658</v>
      </c>
      <c r="W361" s="74">
        <f t="shared" si="309"/>
        <v>281</v>
      </c>
      <c r="X361" s="61">
        <f t="shared" si="309"/>
        <v>588</v>
      </c>
      <c r="Y361" s="55">
        <f t="shared" si="309"/>
        <v>337</v>
      </c>
      <c r="Z361" s="56">
        <f t="shared" si="309"/>
        <v>570</v>
      </c>
      <c r="AA361" s="56">
        <f t="shared" si="309"/>
        <v>332</v>
      </c>
      <c r="AB361" s="56">
        <f t="shared" si="309"/>
        <v>568</v>
      </c>
      <c r="AC361" s="56">
        <f t="shared" si="309"/>
        <v>334</v>
      </c>
      <c r="AD361" s="56">
        <f t="shared" si="309"/>
        <v>566</v>
      </c>
      <c r="AE361" s="56">
        <f t="shared" si="309"/>
        <v>565</v>
      </c>
      <c r="AF361" s="56">
        <f t="shared" si="309"/>
        <v>345</v>
      </c>
      <c r="AG361" s="56">
        <f t="shared" si="309"/>
        <v>330</v>
      </c>
      <c r="AH361" s="56">
        <f t="shared" si="309"/>
        <v>339</v>
      </c>
      <c r="AI361" s="56">
        <f t="shared" si="309"/>
        <v>340</v>
      </c>
      <c r="AJ361" s="56">
        <f t="shared" si="309"/>
        <v>560</v>
      </c>
      <c r="AK361" s="56">
        <f t="shared" si="309"/>
        <v>559</v>
      </c>
      <c r="AL361" s="56">
        <f t="shared" si="309"/>
        <v>343</v>
      </c>
      <c r="AM361" s="56">
        <f t="shared" si="309"/>
        <v>557</v>
      </c>
      <c r="AN361" s="57">
        <f t="shared" si="309"/>
        <v>563</v>
      </c>
      <c r="AO361" s="65">
        <f t="shared" si="309"/>
        <v>313</v>
      </c>
      <c r="AP361" s="76">
        <f t="shared" si="309"/>
        <v>620</v>
      </c>
      <c r="AQ361" s="87">
        <f t="shared" si="309"/>
        <v>243</v>
      </c>
      <c r="AR361" s="95">
        <f t="shared" si="309"/>
        <v>167</v>
      </c>
      <c r="AS361" s="118">
        <f t="shared" si="309"/>
        <v>756</v>
      </c>
      <c r="AT361" s="103">
        <f t="shared" si="309"/>
        <v>78</v>
      </c>
      <c r="AU361" s="111">
        <v>850</v>
      </c>
      <c r="AX361">
        <f t="shared" si="296"/>
        <v>0</v>
      </c>
      <c r="AZ361" s="107">
        <f t="shared" si="297"/>
        <v>51</v>
      </c>
      <c r="BA361" s="99"/>
      <c r="BB361" s="116"/>
      <c r="BC361" s="91"/>
      <c r="BD361" s="83"/>
      <c r="BE361" s="74"/>
      <c r="BF361" s="61"/>
      <c r="BG361" s="55"/>
      <c r="BH361" s="56"/>
      <c r="BI361" s="56"/>
      <c r="BJ361" s="56"/>
      <c r="BK361" s="56"/>
      <c r="BL361" s="56"/>
      <c r="BM361" s="56"/>
      <c r="BN361" s="56"/>
      <c r="BO361" s="56"/>
      <c r="BP361" s="56"/>
      <c r="BQ361" s="56"/>
      <c r="BR361" s="56"/>
      <c r="BS361" s="56"/>
      <c r="BT361" s="56"/>
      <c r="BU361" s="56"/>
      <c r="BV361" s="57"/>
      <c r="BW361" s="65"/>
      <c r="BX361" s="76"/>
      <c r="BY361" s="87"/>
      <c r="BZ361" s="95"/>
      <c r="CA361" s="118"/>
      <c r="CB361" s="103"/>
      <c r="CC361" s="111">
        <f t="shared" si="293"/>
        <v>-51</v>
      </c>
    </row>
    <row r="362" spans="3:81" ht="13.5" thickBot="1">
      <c r="C362" s="112">
        <f t="shared" si="294"/>
        <v>13515</v>
      </c>
      <c r="D362" s="112">
        <f t="shared" si="298"/>
        <v>12614</v>
      </c>
      <c r="E362" s="112">
        <f t="shared" si="300"/>
        <v>11713</v>
      </c>
      <c r="F362" s="112">
        <f t="shared" si="302"/>
        <v>10812</v>
      </c>
      <c r="G362" s="112">
        <f t="shared" si="304"/>
        <v>9911</v>
      </c>
      <c r="H362" s="112">
        <f t="shared" si="306"/>
        <v>9010</v>
      </c>
      <c r="I362" s="112">
        <f t="shared" si="308"/>
        <v>8109</v>
      </c>
      <c r="J362" s="112">
        <f aca="true" t="shared" si="310" ref="J362:J376">SUM(Y362:AN362)</f>
        <v>7208</v>
      </c>
      <c r="K362" s="112">
        <f>SUM(Z362:AM362)</f>
        <v>6307</v>
      </c>
      <c r="R362" s="107">
        <v>849</v>
      </c>
      <c r="S362" s="99">
        <f aca="true" t="shared" si="311" ref="S362:AT362">S316+58</f>
        <v>79</v>
      </c>
      <c r="T362" s="116">
        <f t="shared" si="311"/>
        <v>757</v>
      </c>
      <c r="U362" s="91">
        <f t="shared" si="311"/>
        <v>168</v>
      </c>
      <c r="V362" s="83">
        <f t="shared" si="311"/>
        <v>244</v>
      </c>
      <c r="W362" s="74">
        <f t="shared" si="311"/>
        <v>619</v>
      </c>
      <c r="X362" s="61">
        <f t="shared" si="311"/>
        <v>312</v>
      </c>
      <c r="Y362" s="66">
        <f t="shared" si="311"/>
        <v>555</v>
      </c>
      <c r="Z362" s="41">
        <f t="shared" si="311"/>
        <v>365</v>
      </c>
      <c r="AA362" s="42">
        <f t="shared" si="311"/>
        <v>541</v>
      </c>
      <c r="AB362" s="42">
        <f t="shared" si="311"/>
        <v>361</v>
      </c>
      <c r="AC362" s="42">
        <f t="shared" si="311"/>
        <v>539</v>
      </c>
      <c r="AD362" s="42">
        <f t="shared" si="311"/>
        <v>363</v>
      </c>
      <c r="AE362" s="42">
        <f t="shared" si="311"/>
        <v>537</v>
      </c>
      <c r="AF362" s="42">
        <f t="shared" si="311"/>
        <v>353</v>
      </c>
      <c r="AG362" s="42">
        <f t="shared" si="311"/>
        <v>542</v>
      </c>
      <c r="AH362" s="42">
        <f t="shared" si="311"/>
        <v>367</v>
      </c>
      <c r="AI362" s="42">
        <f t="shared" si="311"/>
        <v>533</v>
      </c>
      <c r="AJ362" s="42">
        <f t="shared" si="311"/>
        <v>369</v>
      </c>
      <c r="AK362" s="42">
        <f t="shared" si="311"/>
        <v>531</v>
      </c>
      <c r="AL362" s="42">
        <f t="shared" si="311"/>
        <v>371</v>
      </c>
      <c r="AM362" s="43">
        <f t="shared" si="311"/>
        <v>535</v>
      </c>
      <c r="AN362" s="67">
        <f t="shared" si="311"/>
        <v>346</v>
      </c>
      <c r="AO362" s="65">
        <f t="shared" si="311"/>
        <v>589</v>
      </c>
      <c r="AP362" s="76">
        <f t="shared" si="311"/>
        <v>282</v>
      </c>
      <c r="AQ362" s="87">
        <f t="shared" si="311"/>
        <v>657</v>
      </c>
      <c r="AR362" s="95">
        <f t="shared" si="311"/>
        <v>733</v>
      </c>
      <c r="AS362" s="118">
        <f t="shared" si="311"/>
        <v>144</v>
      </c>
      <c r="AT362" s="103">
        <f t="shared" si="311"/>
        <v>822</v>
      </c>
      <c r="AU362" s="111">
        <v>52</v>
      </c>
      <c r="AX362">
        <f t="shared" si="296"/>
        <v>0</v>
      </c>
      <c r="AZ362" s="107">
        <f t="shared" si="297"/>
        <v>-52</v>
      </c>
      <c r="BA362" s="99"/>
      <c r="BB362" s="116"/>
      <c r="BC362" s="91"/>
      <c r="BD362" s="83"/>
      <c r="BE362" s="74"/>
      <c r="BF362" s="61"/>
      <c r="BG362" s="66"/>
      <c r="BH362" s="41"/>
      <c r="BI362" s="42"/>
      <c r="BJ362" s="42"/>
      <c r="BK362" s="42"/>
      <c r="BL362" s="42"/>
      <c r="BM362" s="42"/>
      <c r="BN362" s="42"/>
      <c r="BO362" s="42"/>
      <c r="BP362" s="42"/>
      <c r="BQ362" s="42"/>
      <c r="BR362" s="42"/>
      <c r="BS362" s="42"/>
      <c r="BT362" s="42"/>
      <c r="BU362" s="43"/>
      <c r="BV362" s="67"/>
      <c r="BW362" s="65"/>
      <c r="BX362" s="76"/>
      <c r="BY362" s="87"/>
      <c r="BZ362" s="95"/>
      <c r="CA362" s="118"/>
      <c r="CB362" s="103"/>
      <c r="CC362" s="111">
        <f t="shared" si="293"/>
        <v>52</v>
      </c>
    </row>
    <row r="363" spans="3:81" ht="13.5" thickBot="1">
      <c r="C363" s="112">
        <f t="shared" si="294"/>
        <v>13515</v>
      </c>
      <c r="D363" s="112">
        <f t="shared" si="298"/>
        <v>12614</v>
      </c>
      <c r="E363" s="112">
        <f t="shared" si="300"/>
        <v>11713</v>
      </c>
      <c r="F363" s="112">
        <f t="shared" si="302"/>
        <v>10812</v>
      </c>
      <c r="G363" s="112">
        <f t="shared" si="304"/>
        <v>9911</v>
      </c>
      <c r="H363" s="112">
        <f t="shared" si="306"/>
        <v>9010</v>
      </c>
      <c r="I363" s="112">
        <f t="shared" si="308"/>
        <v>8109</v>
      </c>
      <c r="J363" s="112">
        <f t="shared" si="310"/>
        <v>7208</v>
      </c>
      <c r="K363" s="112">
        <f aca="true" t="shared" si="312" ref="K363:K375">SUM(Z363:AM363)</f>
        <v>6307</v>
      </c>
      <c r="L363" s="112">
        <f>SUM(AA363:AL363)</f>
        <v>5406</v>
      </c>
      <c r="R363" s="107">
        <v>53</v>
      </c>
      <c r="S363" s="99">
        <f aca="true" t="shared" si="313" ref="S363:AT363">S317+58</f>
        <v>821</v>
      </c>
      <c r="T363" s="116">
        <f t="shared" si="313"/>
        <v>143</v>
      </c>
      <c r="U363" s="91">
        <f t="shared" si="313"/>
        <v>732</v>
      </c>
      <c r="V363" s="83">
        <f t="shared" si="313"/>
        <v>656</v>
      </c>
      <c r="W363" s="74">
        <f t="shared" si="313"/>
        <v>283</v>
      </c>
      <c r="X363" s="61">
        <f t="shared" si="313"/>
        <v>590</v>
      </c>
      <c r="Y363" s="66">
        <f t="shared" si="313"/>
        <v>347</v>
      </c>
      <c r="Z363" s="44">
        <f t="shared" si="313"/>
        <v>373</v>
      </c>
      <c r="AA363" s="33">
        <f t="shared" si="313"/>
        <v>512</v>
      </c>
      <c r="AB363" s="34">
        <f t="shared" si="313"/>
        <v>521</v>
      </c>
      <c r="AC363" s="34">
        <f t="shared" si="313"/>
        <v>381</v>
      </c>
      <c r="AD363" s="34">
        <f t="shared" si="313"/>
        <v>519</v>
      </c>
      <c r="AE363" s="34">
        <f t="shared" si="313"/>
        <v>383</v>
      </c>
      <c r="AF363" s="34">
        <f t="shared" si="313"/>
        <v>379</v>
      </c>
      <c r="AG363" s="34">
        <f t="shared" si="313"/>
        <v>400</v>
      </c>
      <c r="AH363" s="34">
        <f t="shared" si="313"/>
        <v>502</v>
      </c>
      <c r="AI363" s="34">
        <f t="shared" si="313"/>
        <v>398</v>
      </c>
      <c r="AJ363" s="34">
        <f t="shared" si="313"/>
        <v>504</v>
      </c>
      <c r="AK363" s="34">
        <f t="shared" si="313"/>
        <v>396</v>
      </c>
      <c r="AL363" s="35">
        <f t="shared" si="313"/>
        <v>511</v>
      </c>
      <c r="AM363" s="45">
        <f t="shared" si="313"/>
        <v>528</v>
      </c>
      <c r="AN363" s="67">
        <f t="shared" si="313"/>
        <v>554</v>
      </c>
      <c r="AO363" s="65">
        <f t="shared" si="313"/>
        <v>311</v>
      </c>
      <c r="AP363" s="76">
        <f t="shared" si="313"/>
        <v>618</v>
      </c>
      <c r="AQ363" s="87">
        <f t="shared" si="313"/>
        <v>245</v>
      </c>
      <c r="AR363" s="95">
        <f t="shared" si="313"/>
        <v>169</v>
      </c>
      <c r="AS363" s="118">
        <f t="shared" si="313"/>
        <v>758</v>
      </c>
      <c r="AT363" s="103">
        <f t="shared" si="313"/>
        <v>80</v>
      </c>
      <c r="AU363" s="111">
        <v>848</v>
      </c>
      <c r="AX363">
        <f t="shared" si="296"/>
        <v>0</v>
      </c>
      <c r="AZ363" s="107">
        <f t="shared" si="297"/>
        <v>53</v>
      </c>
      <c r="BA363" s="99"/>
      <c r="BB363" s="116"/>
      <c r="BC363" s="91"/>
      <c r="BD363" s="83"/>
      <c r="BE363" s="74"/>
      <c r="BF363" s="61"/>
      <c r="BG363" s="66"/>
      <c r="BH363" s="44"/>
      <c r="BI363" s="33"/>
      <c r="BJ363" s="34"/>
      <c r="BK363" s="34"/>
      <c r="BL363" s="34"/>
      <c r="BM363" s="34"/>
      <c r="BN363" s="34"/>
      <c r="BO363" s="34"/>
      <c r="BP363" s="34"/>
      <c r="BQ363" s="34"/>
      <c r="BR363" s="34"/>
      <c r="BS363" s="34"/>
      <c r="BT363" s="35"/>
      <c r="BU363" s="45"/>
      <c r="BV363" s="67"/>
      <c r="BW363" s="65"/>
      <c r="BX363" s="76"/>
      <c r="BY363" s="87"/>
      <c r="BZ363" s="95"/>
      <c r="CA363" s="118"/>
      <c r="CB363" s="103"/>
      <c r="CC363" s="111">
        <f t="shared" si="293"/>
        <v>-53</v>
      </c>
    </row>
    <row r="364" spans="3:81" ht="13.5" thickBot="1">
      <c r="C364" s="112">
        <f t="shared" si="294"/>
        <v>13515</v>
      </c>
      <c r="D364" s="112">
        <f t="shared" si="298"/>
        <v>12614</v>
      </c>
      <c r="E364" s="112">
        <f t="shared" si="300"/>
        <v>11713</v>
      </c>
      <c r="F364" s="112">
        <f t="shared" si="302"/>
        <v>10812</v>
      </c>
      <c r="G364" s="112">
        <f t="shared" si="304"/>
        <v>9911</v>
      </c>
      <c r="H364" s="112">
        <f t="shared" si="306"/>
        <v>9010</v>
      </c>
      <c r="I364" s="112">
        <f t="shared" si="308"/>
        <v>8109</v>
      </c>
      <c r="J364" s="112">
        <f t="shared" si="310"/>
        <v>7208</v>
      </c>
      <c r="K364" s="112">
        <f t="shared" si="312"/>
        <v>6307</v>
      </c>
      <c r="L364" s="112">
        <f aca="true" t="shared" si="314" ref="L364:L374">SUM(AA364:AL364)</f>
        <v>5406</v>
      </c>
      <c r="M364" s="112">
        <f>SUM(AB364:AK364)</f>
        <v>4505</v>
      </c>
      <c r="R364" s="107">
        <v>847</v>
      </c>
      <c r="S364" s="99">
        <f aca="true" t="shared" si="315" ref="S364:AT364">S318+58</f>
        <v>81</v>
      </c>
      <c r="T364" s="116">
        <f t="shared" si="315"/>
        <v>759</v>
      </c>
      <c r="U364" s="91">
        <f t="shared" si="315"/>
        <v>170</v>
      </c>
      <c r="V364" s="83">
        <f t="shared" si="315"/>
        <v>246</v>
      </c>
      <c r="W364" s="74">
        <f t="shared" si="315"/>
        <v>617</v>
      </c>
      <c r="X364" s="61">
        <f t="shared" si="315"/>
        <v>310</v>
      </c>
      <c r="Y364" s="66">
        <f t="shared" si="315"/>
        <v>553</v>
      </c>
      <c r="Z364" s="44">
        <f t="shared" si="315"/>
        <v>527</v>
      </c>
      <c r="AA364" s="36">
        <f t="shared" si="315"/>
        <v>394</v>
      </c>
      <c r="AB364" s="25">
        <f t="shared" si="315"/>
        <v>492</v>
      </c>
      <c r="AC364" s="26">
        <f t="shared" si="315"/>
        <v>402</v>
      </c>
      <c r="AD364" s="26">
        <f t="shared" si="315"/>
        <v>498</v>
      </c>
      <c r="AE364" s="26">
        <f t="shared" si="315"/>
        <v>404</v>
      </c>
      <c r="AF364" s="26">
        <f t="shared" si="315"/>
        <v>414</v>
      </c>
      <c r="AG364" s="26">
        <f t="shared" si="315"/>
        <v>418</v>
      </c>
      <c r="AH364" s="26">
        <f t="shared" si="315"/>
        <v>484</v>
      </c>
      <c r="AI364" s="26">
        <f t="shared" si="315"/>
        <v>416</v>
      </c>
      <c r="AJ364" s="26">
        <f t="shared" si="315"/>
        <v>486</v>
      </c>
      <c r="AK364" s="27">
        <f t="shared" si="315"/>
        <v>491</v>
      </c>
      <c r="AL364" s="38">
        <f t="shared" si="315"/>
        <v>507</v>
      </c>
      <c r="AM364" s="45">
        <f t="shared" si="315"/>
        <v>374</v>
      </c>
      <c r="AN364" s="67">
        <f t="shared" si="315"/>
        <v>348</v>
      </c>
      <c r="AO364" s="65">
        <f t="shared" si="315"/>
        <v>591</v>
      </c>
      <c r="AP364" s="76">
        <f t="shared" si="315"/>
        <v>284</v>
      </c>
      <c r="AQ364" s="87">
        <f t="shared" si="315"/>
        <v>655</v>
      </c>
      <c r="AR364" s="95">
        <f t="shared" si="315"/>
        <v>731</v>
      </c>
      <c r="AS364" s="118">
        <f t="shared" si="315"/>
        <v>142</v>
      </c>
      <c r="AT364" s="103">
        <f t="shared" si="315"/>
        <v>820</v>
      </c>
      <c r="AU364" s="111">
        <v>54</v>
      </c>
      <c r="AX364">
        <f t="shared" si="296"/>
        <v>0</v>
      </c>
      <c r="AZ364" s="107">
        <f t="shared" si="297"/>
        <v>-54</v>
      </c>
      <c r="BA364" s="99"/>
      <c r="BB364" s="116"/>
      <c r="BC364" s="91"/>
      <c r="BD364" s="83"/>
      <c r="BE364" s="74"/>
      <c r="BF364" s="61"/>
      <c r="BG364" s="66"/>
      <c r="BH364" s="44"/>
      <c r="BI364" s="36"/>
      <c r="BJ364" s="25"/>
      <c r="BK364" s="26"/>
      <c r="BL364" s="26"/>
      <c r="BM364" s="26"/>
      <c r="BN364" s="26"/>
      <c r="BO364" s="26"/>
      <c r="BP364" s="26"/>
      <c r="BQ364" s="26"/>
      <c r="BR364" s="26"/>
      <c r="BS364" s="27"/>
      <c r="BT364" s="38"/>
      <c r="BU364" s="45"/>
      <c r="BV364" s="67"/>
      <c r="BW364" s="65"/>
      <c r="BX364" s="76"/>
      <c r="BY364" s="87"/>
      <c r="BZ364" s="95"/>
      <c r="CA364" s="118"/>
      <c r="CB364" s="103"/>
      <c r="CC364" s="111">
        <f t="shared" si="293"/>
        <v>54</v>
      </c>
    </row>
    <row r="365" spans="3:81" ht="13.5" thickBot="1">
      <c r="C365" s="112">
        <f t="shared" si="294"/>
        <v>13515</v>
      </c>
      <c r="D365" s="112">
        <f t="shared" si="298"/>
        <v>12614</v>
      </c>
      <c r="E365" s="112">
        <f t="shared" si="300"/>
        <v>11713</v>
      </c>
      <c r="F365" s="112">
        <f t="shared" si="302"/>
        <v>10812</v>
      </c>
      <c r="G365" s="112">
        <f t="shared" si="304"/>
        <v>9911</v>
      </c>
      <c r="H365" s="112">
        <f t="shared" si="306"/>
        <v>9010</v>
      </c>
      <c r="I365" s="112">
        <f t="shared" si="308"/>
        <v>8109</v>
      </c>
      <c r="J365" s="112">
        <f t="shared" si="310"/>
        <v>7208</v>
      </c>
      <c r="K365" s="112">
        <f t="shared" si="312"/>
        <v>6307</v>
      </c>
      <c r="L365" s="112">
        <f t="shared" si="314"/>
        <v>5406</v>
      </c>
      <c r="M365" s="112">
        <f aca="true" t="shared" si="316" ref="M365:M373">SUM(AB365:AK365)</f>
        <v>4505</v>
      </c>
      <c r="N365" s="112">
        <f>SUM(AC365:AJ365)</f>
        <v>3604</v>
      </c>
      <c r="R365" s="107">
        <v>55</v>
      </c>
      <c r="S365" s="99">
        <f aca="true" t="shared" si="317" ref="S365:AT365">S319+58</f>
        <v>819</v>
      </c>
      <c r="T365" s="116">
        <f t="shared" si="317"/>
        <v>141</v>
      </c>
      <c r="U365" s="91">
        <f t="shared" si="317"/>
        <v>730</v>
      </c>
      <c r="V365" s="83">
        <f t="shared" si="317"/>
        <v>654</v>
      </c>
      <c r="W365" s="74">
        <f t="shared" si="317"/>
        <v>285</v>
      </c>
      <c r="X365" s="61">
        <f t="shared" si="317"/>
        <v>592</v>
      </c>
      <c r="Y365" s="66">
        <f t="shared" si="317"/>
        <v>349</v>
      </c>
      <c r="Z365" s="44">
        <f t="shared" si="317"/>
        <v>375</v>
      </c>
      <c r="AA365" s="36">
        <f t="shared" si="317"/>
        <v>393</v>
      </c>
      <c r="AB365" s="28">
        <f t="shared" si="317"/>
        <v>488</v>
      </c>
      <c r="AC365" s="17">
        <f t="shared" si="317"/>
        <v>475</v>
      </c>
      <c r="AD365" s="18">
        <f t="shared" si="317"/>
        <v>430</v>
      </c>
      <c r="AE365" s="18">
        <f t="shared" si="317"/>
        <v>470</v>
      </c>
      <c r="AF365" s="18">
        <f t="shared" si="317"/>
        <v>432</v>
      </c>
      <c r="AG365" s="18">
        <f t="shared" si="317"/>
        <v>419</v>
      </c>
      <c r="AH365" s="18">
        <f t="shared" si="317"/>
        <v>421</v>
      </c>
      <c r="AI365" s="18">
        <f t="shared" si="317"/>
        <v>481</v>
      </c>
      <c r="AJ365" s="19">
        <f t="shared" si="317"/>
        <v>476</v>
      </c>
      <c r="AK365" s="32">
        <f t="shared" si="317"/>
        <v>413</v>
      </c>
      <c r="AL365" s="38">
        <f t="shared" si="317"/>
        <v>508</v>
      </c>
      <c r="AM365" s="45">
        <f t="shared" si="317"/>
        <v>526</v>
      </c>
      <c r="AN365" s="67">
        <f t="shared" si="317"/>
        <v>552</v>
      </c>
      <c r="AO365" s="65">
        <f t="shared" si="317"/>
        <v>309</v>
      </c>
      <c r="AP365" s="76">
        <f t="shared" si="317"/>
        <v>616</v>
      </c>
      <c r="AQ365" s="87">
        <f t="shared" si="317"/>
        <v>247</v>
      </c>
      <c r="AR365" s="95">
        <f t="shared" si="317"/>
        <v>171</v>
      </c>
      <c r="AS365" s="118">
        <f t="shared" si="317"/>
        <v>760</v>
      </c>
      <c r="AT365" s="103">
        <f t="shared" si="317"/>
        <v>82</v>
      </c>
      <c r="AU365" s="111">
        <v>846</v>
      </c>
      <c r="AX365">
        <f t="shared" si="296"/>
        <v>0</v>
      </c>
      <c r="AZ365" s="107">
        <f t="shared" si="297"/>
        <v>55</v>
      </c>
      <c r="BA365" s="99"/>
      <c r="BB365" s="116"/>
      <c r="BC365" s="91"/>
      <c r="BD365" s="83"/>
      <c r="BE365" s="74"/>
      <c r="BF365" s="61"/>
      <c r="BG365" s="66"/>
      <c r="BH365" s="44"/>
      <c r="BI365" s="36"/>
      <c r="BJ365" s="28"/>
      <c r="BK365" s="17"/>
      <c r="BL365" s="18"/>
      <c r="BM365" s="18"/>
      <c r="BN365" s="18"/>
      <c r="BO365" s="18"/>
      <c r="BP365" s="18"/>
      <c r="BQ365" s="18"/>
      <c r="BR365" s="19"/>
      <c r="BS365" s="32"/>
      <c r="BT365" s="38"/>
      <c r="BU365" s="45"/>
      <c r="BV365" s="67"/>
      <c r="BW365" s="65"/>
      <c r="BX365" s="76"/>
      <c r="BY365" s="87"/>
      <c r="BZ365" s="95"/>
      <c r="CA365" s="118"/>
      <c r="CB365" s="103"/>
      <c r="CC365" s="111">
        <f t="shared" si="293"/>
        <v>-55</v>
      </c>
    </row>
    <row r="366" spans="3:81" ht="13.5" thickBot="1">
      <c r="C366" s="112">
        <f t="shared" si="294"/>
        <v>13515</v>
      </c>
      <c r="D366" s="112">
        <f t="shared" si="298"/>
        <v>12614</v>
      </c>
      <c r="E366" s="112">
        <f t="shared" si="300"/>
        <v>11713</v>
      </c>
      <c r="F366" s="112">
        <f t="shared" si="302"/>
        <v>10812</v>
      </c>
      <c r="G366" s="112">
        <f t="shared" si="304"/>
        <v>9911</v>
      </c>
      <c r="H366" s="112">
        <f t="shared" si="306"/>
        <v>9010</v>
      </c>
      <c r="I366" s="112">
        <f t="shared" si="308"/>
        <v>8109</v>
      </c>
      <c r="J366" s="112">
        <f t="shared" si="310"/>
        <v>7208</v>
      </c>
      <c r="K366" s="112">
        <f t="shared" si="312"/>
        <v>6307</v>
      </c>
      <c r="L366" s="112">
        <f t="shared" si="314"/>
        <v>5406</v>
      </c>
      <c r="M366" s="112">
        <f t="shared" si="316"/>
        <v>4505</v>
      </c>
      <c r="N366" s="112">
        <f aca="true" t="shared" si="318" ref="N366:N372">SUM(AC366:AJ366)</f>
        <v>3604</v>
      </c>
      <c r="O366" s="112">
        <f aca="true" t="shared" si="319" ref="O366:O371">SUM(AD366:AI366)</f>
        <v>2703</v>
      </c>
      <c r="R366" s="107">
        <v>845</v>
      </c>
      <c r="S366" s="99">
        <f aca="true" t="shared" si="320" ref="S366:AT366">S320+58</f>
        <v>83</v>
      </c>
      <c r="T366" s="116">
        <f t="shared" si="320"/>
        <v>761</v>
      </c>
      <c r="U366" s="91">
        <f t="shared" si="320"/>
        <v>172</v>
      </c>
      <c r="V366" s="83">
        <f t="shared" si="320"/>
        <v>248</v>
      </c>
      <c r="W366" s="74">
        <f t="shared" si="320"/>
        <v>615</v>
      </c>
      <c r="X366" s="61">
        <f t="shared" si="320"/>
        <v>308</v>
      </c>
      <c r="Y366" s="66">
        <f t="shared" si="320"/>
        <v>551</v>
      </c>
      <c r="Z366" s="44">
        <f t="shared" si="320"/>
        <v>525</v>
      </c>
      <c r="AA366" s="36">
        <f t="shared" si="320"/>
        <v>509</v>
      </c>
      <c r="AB366" s="28">
        <f t="shared" si="320"/>
        <v>412</v>
      </c>
      <c r="AC366" s="20">
        <f t="shared" si="320"/>
        <v>428</v>
      </c>
      <c r="AD366" s="50">
        <f t="shared" si="320"/>
        <v>433</v>
      </c>
      <c r="AE366" s="51">
        <f t="shared" si="320"/>
        <v>438</v>
      </c>
      <c r="AF366" s="51">
        <f t="shared" si="320"/>
        <v>441</v>
      </c>
      <c r="AG366" s="51">
        <f t="shared" si="320"/>
        <v>466</v>
      </c>
      <c r="AH366" s="51">
        <f t="shared" si="320"/>
        <v>464</v>
      </c>
      <c r="AI366" s="52">
        <f t="shared" si="320"/>
        <v>461</v>
      </c>
      <c r="AJ366" s="24">
        <f t="shared" si="320"/>
        <v>473</v>
      </c>
      <c r="AK366" s="32">
        <f t="shared" si="320"/>
        <v>489</v>
      </c>
      <c r="AL366" s="38">
        <f t="shared" si="320"/>
        <v>392</v>
      </c>
      <c r="AM366" s="45">
        <f t="shared" si="320"/>
        <v>376</v>
      </c>
      <c r="AN366" s="67">
        <f t="shared" si="320"/>
        <v>350</v>
      </c>
      <c r="AO366" s="65">
        <f t="shared" si="320"/>
        <v>593</v>
      </c>
      <c r="AP366" s="76">
        <f t="shared" si="320"/>
        <v>286</v>
      </c>
      <c r="AQ366" s="87">
        <f t="shared" si="320"/>
        <v>653</v>
      </c>
      <c r="AR366" s="95">
        <f t="shared" si="320"/>
        <v>729</v>
      </c>
      <c r="AS366" s="118">
        <f t="shared" si="320"/>
        <v>140</v>
      </c>
      <c r="AT366" s="103">
        <f t="shared" si="320"/>
        <v>818</v>
      </c>
      <c r="AU366" s="111">
        <v>56</v>
      </c>
      <c r="AX366">
        <f t="shared" si="296"/>
        <v>0</v>
      </c>
      <c r="AZ366" s="107">
        <f t="shared" si="297"/>
        <v>-56</v>
      </c>
      <c r="BA366" s="99"/>
      <c r="BB366" s="116"/>
      <c r="BC366" s="91"/>
      <c r="BD366" s="83"/>
      <c r="BE366" s="74"/>
      <c r="BF366" s="61"/>
      <c r="BG366" s="66"/>
      <c r="BH366" s="44"/>
      <c r="BI366" s="36"/>
      <c r="BJ366" s="28"/>
      <c r="BK366" s="20"/>
      <c r="BL366" s="50"/>
      <c r="BM366" s="51"/>
      <c r="BN366" s="51"/>
      <c r="BO366" s="51"/>
      <c r="BP366" s="51"/>
      <c r="BQ366" s="52"/>
      <c r="BR366" s="24"/>
      <c r="BS366" s="32"/>
      <c r="BT366" s="38"/>
      <c r="BU366" s="45"/>
      <c r="BV366" s="67"/>
      <c r="BW366" s="65"/>
      <c r="BX366" s="76"/>
      <c r="BY366" s="87"/>
      <c r="BZ366" s="95"/>
      <c r="CA366" s="118"/>
      <c r="CB366" s="103"/>
      <c r="CC366" s="111">
        <f t="shared" si="293"/>
        <v>56</v>
      </c>
    </row>
    <row r="367" spans="3:81" ht="12.75">
      <c r="C367" s="112">
        <f t="shared" si="294"/>
        <v>13515</v>
      </c>
      <c r="D367" s="112">
        <f t="shared" si="298"/>
        <v>12614</v>
      </c>
      <c r="E367" s="112">
        <f t="shared" si="300"/>
        <v>11713</v>
      </c>
      <c r="F367" s="112">
        <f t="shared" si="302"/>
        <v>10812</v>
      </c>
      <c r="G367" s="112">
        <f t="shared" si="304"/>
        <v>9911</v>
      </c>
      <c r="H367" s="112">
        <f t="shared" si="306"/>
        <v>9010</v>
      </c>
      <c r="I367" s="112">
        <f t="shared" si="308"/>
        <v>8109</v>
      </c>
      <c r="J367" s="112">
        <f t="shared" si="310"/>
        <v>7208</v>
      </c>
      <c r="K367" s="112">
        <f t="shared" si="312"/>
        <v>6307</v>
      </c>
      <c r="L367" s="112">
        <f t="shared" si="314"/>
        <v>5406</v>
      </c>
      <c r="M367" s="112">
        <f t="shared" si="316"/>
        <v>4505</v>
      </c>
      <c r="N367" s="112">
        <f t="shared" si="318"/>
        <v>3604</v>
      </c>
      <c r="O367" s="112">
        <f t="shared" si="319"/>
        <v>2703</v>
      </c>
      <c r="P367" s="112">
        <f>SUM(AE367:AH367)</f>
        <v>1802</v>
      </c>
      <c r="R367" s="107">
        <v>57</v>
      </c>
      <c r="S367" s="99">
        <f aca="true" t="shared" si="321" ref="S367:AT367">S321+58</f>
        <v>84</v>
      </c>
      <c r="T367" s="116">
        <f t="shared" si="321"/>
        <v>139</v>
      </c>
      <c r="U367" s="91">
        <f t="shared" si="321"/>
        <v>728</v>
      </c>
      <c r="V367" s="83">
        <f t="shared" si="321"/>
        <v>652</v>
      </c>
      <c r="W367" s="74">
        <f t="shared" si="321"/>
        <v>287</v>
      </c>
      <c r="X367" s="61">
        <f t="shared" si="321"/>
        <v>594</v>
      </c>
      <c r="Y367" s="66">
        <f t="shared" si="321"/>
        <v>351</v>
      </c>
      <c r="Z367" s="44">
        <f t="shared" si="321"/>
        <v>377</v>
      </c>
      <c r="AA367" s="36">
        <f t="shared" si="321"/>
        <v>510</v>
      </c>
      <c r="AB367" s="28">
        <f t="shared" si="321"/>
        <v>490</v>
      </c>
      <c r="AC367" s="20">
        <f t="shared" si="321"/>
        <v>427</v>
      </c>
      <c r="AD367" s="53">
        <f t="shared" si="321"/>
        <v>467</v>
      </c>
      <c r="AE367" s="1">
        <f t="shared" si="321"/>
        <v>443</v>
      </c>
      <c r="AF367" s="2">
        <f t="shared" si="321"/>
        <v>450</v>
      </c>
      <c r="AG367" s="2">
        <f t="shared" si="321"/>
        <v>455</v>
      </c>
      <c r="AH367" s="3">
        <f t="shared" si="321"/>
        <v>454</v>
      </c>
      <c r="AI367" s="54">
        <f t="shared" si="321"/>
        <v>434</v>
      </c>
      <c r="AJ367" s="24">
        <f t="shared" si="321"/>
        <v>474</v>
      </c>
      <c r="AK367" s="32">
        <f t="shared" si="321"/>
        <v>411</v>
      </c>
      <c r="AL367" s="38">
        <f t="shared" si="321"/>
        <v>391</v>
      </c>
      <c r="AM367" s="45">
        <f t="shared" si="321"/>
        <v>524</v>
      </c>
      <c r="AN367" s="67">
        <f t="shared" si="321"/>
        <v>550</v>
      </c>
      <c r="AO367" s="65">
        <f t="shared" si="321"/>
        <v>307</v>
      </c>
      <c r="AP367" s="76">
        <f t="shared" si="321"/>
        <v>614</v>
      </c>
      <c r="AQ367" s="87">
        <f t="shared" si="321"/>
        <v>249</v>
      </c>
      <c r="AR367" s="95">
        <f t="shared" si="321"/>
        <v>173</v>
      </c>
      <c r="AS367" s="118">
        <f t="shared" si="321"/>
        <v>762</v>
      </c>
      <c r="AT367" s="103">
        <f t="shared" si="321"/>
        <v>817</v>
      </c>
      <c r="AU367" s="111">
        <v>844</v>
      </c>
      <c r="AX367">
        <f t="shared" si="296"/>
        <v>0</v>
      </c>
      <c r="AZ367" s="107">
        <f t="shared" si="297"/>
        <v>57</v>
      </c>
      <c r="BA367" s="99"/>
      <c r="BB367" s="116"/>
      <c r="BC367" s="91"/>
      <c r="BD367" s="83"/>
      <c r="BE367" s="74"/>
      <c r="BF367" s="61"/>
      <c r="BG367" s="66"/>
      <c r="BH367" s="44"/>
      <c r="BI367" s="36"/>
      <c r="BJ367" s="28"/>
      <c r="BK367" s="20"/>
      <c r="BL367" s="53"/>
      <c r="BM367" s="1"/>
      <c r="BN367" s="2"/>
      <c r="BO367" s="2"/>
      <c r="BP367" s="3"/>
      <c r="BQ367" s="54"/>
      <c r="BR367" s="24"/>
      <c r="BS367" s="32"/>
      <c r="BT367" s="38"/>
      <c r="BU367" s="45"/>
      <c r="BV367" s="67"/>
      <c r="BW367" s="65"/>
      <c r="BX367" s="76"/>
      <c r="BY367" s="87"/>
      <c r="BZ367" s="95"/>
      <c r="CA367" s="118"/>
      <c r="CB367" s="103"/>
      <c r="CC367" s="111">
        <f t="shared" si="293"/>
        <v>-57</v>
      </c>
    </row>
    <row r="368" spans="3:81" ht="12.75">
      <c r="C368" s="112">
        <f t="shared" si="294"/>
        <v>13515</v>
      </c>
      <c r="D368" s="112">
        <f t="shared" si="298"/>
        <v>12614</v>
      </c>
      <c r="E368" s="112">
        <f t="shared" si="300"/>
        <v>11713</v>
      </c>
      <c r="F368" s="112">
        <f t="shared" si="302"/>
        <v>10812</v>
      </c>
      <c r="G368" s="112">
        <f t="shared" si="304"/>
        <v>9911</v>
      </c>
      <c r="H368" s="112">
        <f t="shared" si="306"/>
        <v>9010</v>
      </c>
      <c r="I368" s="112">
        <f t="shared" si="308"/>
        <v>8109</v>
      </c>
      <c r="J368" s="112">
        <f t="shared" si="310"/>
        <v>7208</v>
      </c>
      <c r="K368" s="112">
        <f t="shared" si="312"/>
        <v>6307</v>
      </c>
      <c r="L368" s="112">
        <f t="shared" si="314"/>
        <v>5406</v>
      </c>
      <c r="M368" s="112">
        <f t="shared" si="316"/>
        <v>4505</v>
      </c>
      <c r="N368" s="112">
        <f t="shared" si="318"/>
        <v>3604</v>
      </c>
      <c r="O368" s="112">
        <f t="shared" si="319"/>
        <v>2703</v>
      </c>
      <c r="P368" s="112">
        <f>SUM(AE368:AH368)</f>
        <v>1802</v>
      </c>
      <c r="R368" s="107">
        <v>843</v>
      </c>
      <c r="S368" s="99">
        <f aca="true" t="shared" si="322" ref="S368:AT368">S322+58</f>
        <v>802</v>
      </c>
      <c r="T368" s="116">
        <f t="shared" si="322"/>
        <v>776</v>
      </c>
      <c r="U368" s="91">
        <f t="shared" si="322"/>
        <v>738</v>
      </c>
      <c r="V368" s="83">
        <f t="shared" si="322"/>
        <v>250</v>
      </c>
      <c r="W368" s="74">
        <f t="shared" si="322"/>
        <v>613</v>
      </c>
      <c r="X368" s="61">
        <f t="shared" si="322"/>
        <v>297</v>
      </c>
      <c r="Y368" s="66">
        <f t="shared" si="322"/>
        <v>549</v>
      </c>
      <c r="Z368" s="44">
        <f t="shared" si="322"/>
        <v>523</v>
      </c>
      <c r="AA368" s="36">
        <f t="shared" si="322"/>
        <v>517</v>
      </c>
      <c r="AB368" s="28">
        <f t="shared" si="322"/>
        <v>405</v>
      </c>
      <c r="AC368" s="20">
        <f t="shared" si="322"/>
        <v>422</v>
      </c>
      <c r="AD368" s="53">
        <f t="shared" si="322"/>
        <v>465</v>
      </c>
      <c r="AE368" s="4">
        <f t="shared" si="322"/>
        <v>457</v>
      </c>
      <c r="AF368" s="11">
        <f t="shared" si="322"/>
        <v>452</v>
      </c>
      <c r="AG368" s="11">
        <f t="shared" si="322"/>
        <v>445</v>
      </c>
      <c r="AH368" s="6">
        <f t="shared" si="322"/>
        <v>448</v>
      </c>
      <c r="AI368" s="54">
        <f t="shared" si="322"/>
        <v>436</v>
      </c>
      <c r="AJ368" s="24">
        <f t="shared" si="322"/>
        <v>479</v>
      </c>
      <c r="AK368" s="32">
        <f t="shared" si="322"/>
        <v>496</v>
      </c>
      <c r="AL368" s="38">
        <f t="shared" si="322"/>
        <v>384</v>
      </c>
      <c r="AM368" s="45">
        <f t="shared" si="322"/>
        <v>378</v>
      </c>
      <c r="AN368" s="67">
        <f t="shared" si="322"/>
        <v>352</v>
      </c>
      <c r="AO368" s="65">
        <f t="shared" si="322"/>
        <v>604</v>
      </c>
      <c r="AP368" s="76">
        <f t="shared" si="322"/>
        <v>288</v>
      </c>
      <c r="AQ368" s="87">
        <f t="shared" si="322"/>
        <v>651</v>
      </c>
      <c r="AR368" s="95">
        <f t="shared" si="322"/>
        <v>163</v>
      </c>
      <c r="AS368" s="118">
        <f t="shared" si="322"/>
        <v>125</v>
      </c>
      <c r="AT368" s="103">
        <f t="shared" si="322"/>
        <v>99</v>
      </c>
      <c r="AU368" s="111">
        <v>58</v>
      </c>
      <c r="AX368">
        <f t="shared" si="296"/>
        <v>0</v>
      </c>
      <c r="AZ368" s="107">
        <f t="shared" si="297"/>
        <v>-58</v>
      </c>
      <c r="BA368" s="99"/>
      <c r="BB368" s="116"/>
      <c r="BC368" s="91"/>
      <c r="BD368" s="83"/>
      <c r="BE368" s="74"/>
      <c r="BF368" s="61"/>
      <c r="BG368" s="66"/>
      <c r="BH368" s="44"/>
      <c r="BI368" s="36"/>
      <c r="BJ368" s="28"/>
      <c r="BK368" s="20"/>
      <c r="BL368" s="53"/>
      <c r="BM368" s="4"/>
      <c r="BN368" s="11"/>
      <c r="BO368" s="11"/>
      <c r="BP368" s="6"/>
      <c r="BQ368" s="54"/>
      <c r="BR368" s="24"/>
      <c r="BS368" s="32"/>
      <c r="BT368" s="38"/>
      <c r="BU368" s="45"/>
      <c r="BV368" s="67"/>
      <c r="BW368" s="65"/>
      <c r="BX368" s="76"/>
      <c r="BY368" s="87"/>
      <c r="BZ368" s="95"/>
      <c r="CA368" s="118"/>
      <c r="CB368" s="103"/>
      <c r="CC368" s="111">
        <f t="shared" si="293"/>
        <v>58</v>
      </c>
    </row>
    <row r="369" spans="3:81" ht="12.75">
      <c r="C369" s="112">
        <f t="shared" si="294"/>
        <v>13515</v>
      </c>
      <c r="D369" s="112">
        <f t="shared" si="298"/>
        <v>12614</v>
      </c>
      <c r="E369" s="112">
        <f t="shared" si="300"/>
        <v>11713</v>
      </c>
      <c r="F369" s="112">
        <f t="shared" si="302"/>
        <v>10812</v>
      </c>
      <c r="G369" s="112">
        <f t="shared" si="304"/>
        <v>9911</v>
      </c>
      <c r="H369" s="112">
        <f t="shared" si="306"/>
        <v>9010</v>
      </c>
      <c r="I369" s="112">
        <f t="shared" si="308"/>
        <v>8109</v>
      </c>
      <c r="J369" s="112">
        <f t="shared" si="310"/>
        <v>7208</v>
      </c>
      <c r="K369" s="112">
        <f t="shared" si="312"/>
        <v>6307</v>
      </c>
      <c r="L369" s="112">
        <f t="shared" si="314"/>
        <v>5406</v>
      </c>
      <c r="M369" s="112">
        <f t="shared" si="316"/>
        <v>4505</v>
      </c>
      <c r="N369" s="112">
        <f t="shared" si="318"/>
        <v>3604</v>
      </c>
      <c r="O369" s="112">
        <f t="shared" si="319"/>
        <v>2703</v>
      </c>
      <c r="P369" s="112">
        <f>SUM(AE369:AH369)</f>
        <v>1802</v>
      </c>
      <c r="R369" s="107">
        <v>857</v>
      </c>
      <c r="S369" s="99">
        <f aca="true" t="shared" si="323" ref="S369:AT369">S323+58</f>
        <v>829</v>
      </c>
      <c r="T369" s="116">
        <f t="shared" si="323"/>
        <v>113</v>
      </c>
      <c r="U369" s="91">
        <f t="shared" si="323"/>
        <v>693</v>
      </c>
      <c r="V369" s="83">
        <f t="shared" si="323"/>
        <v>240</v>
      </c>
      <c r="W369" s="74">
        <f t="shared" si="323"/>
        <v>650</v>
      </c>
      <c r="X369" s="61">
        <f t="shared" si="323"/>
        <v>612</v>
      </c>
      <c r="Y369" s="66">
        <f t="shared" si="323"/>
        <v>578</v>
      </c>
      <c r="Z369" s="44">
        <f t="shared" si="323"/>
        <v>529</v>
      </c>
      <c r="AA369" s="36">
        <f t="shared" si="323"/>
        <v>506</v>
      </c>
      <c r="AB369" s="28">
        <f t="shared" si="323"/>
        <v>500</v>
      </c>
      <c r="AC369" s="20">
        <f t="shared" si="323"/>
        <v>472</v>
      </c>
      <c r="AD369" s="53">
        <f t="shared" si="323"/>
        <v>459</v>
      </c>
      <c r="AE369" s="4">
        <f t="shared" si="323"/>
        <v>446</v>
      </c>
      <c r="AF369" s="11">
        <f t="shared" si="323"/>
        <v>447</v>
      </c>
      <c r="AG369" s="11">
        <f t="shared" si="323"/>
        <v>458</v>
      </c>
      <c r="AH369" s="6">
        <f t="shared" si="323"/>
        <v>451</v>
      </c>
      <c r="AI369" s="54">
        <f t="shared" si="323"/>
        <v>442</v>
      </c>
      <c r="AJ369" s="24">
        <f t="shared" si="323"/>
        <v>429</v>
      </c>
      <c r="AK369" s="32">
        <f t="shared" si="323"/>
        <v>401</v>
      </c>
      <c r="AL369" s="38">
        <f t="shared" si="323"/>
        <v>395</v>
      </c>
      <c r="AM369" s="45">
        <f t="shared" si="323"/>
        <v>372</v>
      </c>
      <c r="AN369" s="67">
        <f t="shared" si="323"/>
        <v>323</v>
      </c>
      <c r="AO369" s="65">
        <f t="shared" si="323"/>
        <v>289</v>
      </c>
      <c r="AP369" s="76">
        <f t="shared" si="323"/>
        <v>251</v>
      </c>
      <c r="AQ369" s="87">
        <f t="shared" si="323"/>
        <v>661</v>
      </c>
      <c r="AR369" s="95">
        <f t="shared" si="323"/>
        <v>208</v>
      </c>
      <c r="AS369" s="118">
        <f t="shared" si="323"/>
        <v>788</v>
      </c>
      <c r="AT369" s="103">
        <f t="shared" si="323"/>
        <v>72</v>
      </c>
      <c r="AU369" s="111">
        <v>44</v>
      </c>
      <c r="AX369">
        <f t="shared" si="296"/>
        <v>0</v>
      </c>
      <c r="AZ369" s="107">
        <f t="shared" si="297"/>
        <v>-44</v>
      </c>
      <c r="BA369" s="99"/>
      <c r="BB369" s="116"/>
      <c r="BC369" s="91"/>
      <c r="BD369" s="83"/>
      <c r="BE369" s="74"/>
      <c r="BF369" s="61"/>
      <c r="BG369" s="66"/>
      <c r="BH369" s="44"/>
      <c r="BI369" s="36"/>
      <c r="BJ369" s="28"/>
      <c r="BK369" s="20"/>
      <c r="BL369" s="53"/>
      <c r="BM369" s="4"/>
      <c r="BN369" s="11"/>
      <c r="BO369" s="11"/>
      <c r="BP369" s="6"/>
      <c r="BQ369" s="54"/>
      <c r="BR369" s="24"/>
      <c r="BS369" s="32"/>
      <c r="BT369" s="38"/>
      <c r="BU369" s="45"/>
      <c r="BV369" s="67"/>
      <c r="BW369" s="65"/>
      <c r="BX369" s="76"/>
      <c r="BY369" s="87"/>
      <c r="BZ369" s="95"/>
      <c r="CA369" s="118"/>
      <c r="CB369" s="103"/>
      <c r="CC369" s="111">
        <f t="shared" si="293"/>
        <v>44</v>
      </c>
    </row>
    <row r="370" spans="3:81" ht="13.5" thickBot="1">
      <c r="C370" s="112">
        <f t="shared" si="294"/>
        <v>13515</v>
      </c>
      <c r="D370" s="112">
        <f t="shared" si="298"/>
        <v>12614</v>
      </c>
      <c r="E370" s="112">
        <f t="shared" si="300"/>
        <v>11713</v>
      </c>
      <c r="F370" s="112">
        <f t="shared" si="302"/>
        <v>10812</v>
      </c>
      <c r="G370" s="112">
        <f t="shared" si="304"/>
        <v>9911</v>
      </c>
      <c r="H370" s="112">
        <f t="shared" si="306"/>
        <v>9010</v>
      </c>
      <c r="I370" s="112">
        <f t="shared" si="308"/>
        <v>8109</v>
      </c>
      <c r="J370" s="112">
        <f t="shared" si="310"/>
        <v>7208</v>
      </c>
      <c r="K370" s="112">
        <f t="shared" si="312"/>
        <v>6307</v>
      </c>
      <c r="L370" s="112">
        <f t="shared" si="314"/>
        <v>5406</v>
      </c>
      <c r="M370" s="112">
        <f t="shared" si="316"/>
        <v>4505</v>
      </c>
      <c r="N370" s="112">
        <f t="shared" si="318"/>
        <v>3604</v>
      </c>
      <c r="O370" s="112">
        <f t="shared" si="319"/>
        <v>2703</v>
      </c>
      <c r="P370" s="112">
        <f>SUM(AE370:AH370)</f>
        <v>1802</v>
      </c>
      <c r="R370" s="107">
        <v>887</v>
      </c>
      <c r="S370" s="99">
        <f aca="true" t="shared" si="324" ref="S370:AT370">S324+58</f>
        <v>814</v>
      </c>
      <c r="T370" s="116">
        <f t="shared" si="324"/>
        <v>765</v>
      </c>
      <c r="U370" s="91">
        <f t="shared" si="324"/>
        <v>207</v>
      </c>
      <c r="V370" s="83">
        <f t="shared" si="324"/>
        <v>218</v>
      </c>
      <c r="W370" s="74">
        <f t="shared" si="324"/>
        <v>642</v>
      </c>
      <c r="X370" s="61">
        <f t="shared" si="324"/>
        <v>304</v>
      </c>
      <c r="Y370" s="66">
        <f t="shared" si="324"/>
        <v>572</v>
      </c>
      <c r="Z370" s="44">
        <f t="shared" si="324"/>
        <v>543</v>
      </c>
      <c r="AA370" s="36">
        <f t="shared" si="324"/>
        <v>388</v>
      </c>
      <c r="AB370" s="28">
        <f t="shared" si="324"/>
        <v>408</v>
      </c>
      <c r="AC370" s="20">
        <f t="shared" si="324"/>
        <v>477</v>
      </c>
      <c r="AD370" s="53">
        <f t="shared" si="324"/>
        <v>439</v>
      </c>
      <c r="AE370" s="7">
        <f t="shared" si="324"/>
        <v>456</v>
      </c>
      <c r="AF370" s="8">
        <f t="shared" si="324"/>
        <v>453</v>
      </c>
      <c r="AG370" s="8">
        <f t="shared" si="324"/>
        <v>444</v>
      </c>
      <c r="AH370" s="9">
        <f t="shared" si="324"/>
        <v>449</v>
      </c>
      <c r="AI370" s="54">
        <f t="shared" si="324"/>
        <v>462</v>
      </c>
      <c r="AJ370" s="24">
        <f t="shared" si="324"/>
        <v>424</v>
      </c>
      <c r="AK370" s="32">
        <f t="shared" si="324"/>
        <v>493</v>
      </c>
      <c r="AL370" s="38">
        <f t="shared" si="324"/>
        <v>513</v>
      </c>
      <c r="AM370" s="45">
        <f t="shared" si="324"/>
        <v>358</v>
      </c>
      <c r="AN370" s="67">
        <f t="shared" si="324"/>
        <v>329</v>
      </c>
      <c r="AO370" s="65">
        <f t="shared" si="324"/>
        <v>597</v>
      </c>
      <c r="AP370" s="76">
        <f t="shared" si="324"/>
        <v>259</v>
      </c>
      <c r="AQ370" s="87">
        <f t="shared" si="324"/>
        <v>683</v>
      </c>
      <c r="AR370" s="95">
        <f t="shared" si="324"/>
        <v>694</v>
      </c>
      <c r="AS370" s="118">
        <f t="shared" si="324"/>
        <v>136</v>
      </c>
      <c r="AT370" s="103">
        <f t="shared" si="324"/>
        <v>87</v>
      </c>
      <c r="AU370" s="111">
        <v>14</v>
      </c>
      <c r="AX370">
        <f t="shared" si="296"/>
        <v>0</v>
      </c>
      <c r="AZ370" s="107">
        <f t="shared" si="297"/>
        <v>-14</v>
      </c>
      <c r="BA370" s="99"/>
      <c r="BB370" s="116"/>
      <c r="BC370" s="91"/>
      <c r="BD370" s="83"/>
      <c r="BE370" s="74"/>
      <c r="BF370" s="61"/>
      <c r="BG370" s="66"/>
      <c r="BH370" s="44"/>
      <c r="BI370" s="36"/>
      <c r="BJ370" s="28"/>
      <c r="BK370" s="20"/>
      <c r="BL370" s="53"/>
      <c r="BM370" s="7"/>
      <c r="BN370" s="8"/>
      <c r="BO370" s="8"/>
      <c r="BP370" s="9"/>
      <c r="BQ370" s="54"/>
      <c r="BR370" s="24"/>
      <c r="BS370" s="32"/>
      <c r="BT370" s="38"/>
      <c r="BU370" s="45"/>
      <c r="BV370" s="67"/>
      <c r="BW370" s="65"/>
      <c r="BX370" s="76"/>
      <c r="BY370" s="87"/>
      <c r="BZ370" s="95"/>
      <c r="CA370" s="118"/>
      <c r="CB370" s="103"/>
      <c r="CC370" s="111">
        <f t="shared" si="293"/>
        <v>14</v>
      </c>
    </row>
    <row r="371" spans="3:81" ht="13.5" thickBot="1">
      <c r="C371" s="112">
        <f t="shared" si="294"/>
        <v>13515</v>
      </c>
      <c r="D371" s="112">
        <f t="shared" si="298"/>
        <v>12614</v>
      </c>
      <c r="E371" s="112">
        <f t="shared" si="300"/>
        <v>11713</v>
      </c>
      <c r="F371" s="112">
        <f t="shared" si="302"/>
        <v>10812</v>
      </c>
      <c r="G371" s="112">
        <f t="shared" si="304"/>
        <v>9911</v>
      </c>
      <c r="H371" s="112">
        <f t="shared" si="306"/>
        <v>9010</v>
      </c>
      <c r="I371" s="112">
        <f t="shared" si="308"/>
        <v>8109</v>
      </c>
      <c r="J371" s="112">
        <f t="shared" si="310"/>
        <v>7208</v>
      </c>
      <c r="K371" s="112">
        <f t="shared" si="312"/>
        <v>6307</v>
      </c>
      <c r="L371" s="112">
        <f t="shared" si="314"/>
        <v>5406</v>
      </c>
      <c r="M371" s="112">
        <f t="shared" si="316"/>
        <v>4505</v>
      </c>
      <c r="N371" s="112">
        <f t="shared" si="318"/>
        <v>3604</v>
      </c>
      <c r="O371" s="112">
        <f t="shared" si="319"/>
        <v>2703</v>
      </c>
      <c r="R371" s="107">
        <v>13</v>
      </c>
      <c r="S371" s="99">
        <f aca="true" t="shared" si="325" ref="S371:AT371">S325+58</f>
        <v>813</v>
      </c>
      <c r="T371" s="116">
        <f t="shared" si="325"/>
        <v>135</v>
      </c>
      <c r="U371" s="91">
        <f t="shared" si="325"/>
        <v>695</v>
      </c>
      <c r="V371" s="83">
        <f t="shared" si="325"/>
        <v>684</v>
      </c>
      <c r="W371" s="74">
        <f t="shared" si="325"/>
        <v>258</v>
      </c>
      <c r="X371" s="61">
        <f t="shared" si="325"/>
        <v>598</v>
      </c>
      <c r="Y371" s="66">
        <f t="shared" si="325"/>
        <v>328</v>
      </c>
      <c r="Z371" s="44">
        <f t="shared" si="325"/>
        <v>357</v>
      </c>
      <c r="AA371" s="36">
        <f t="shared" si="325"/>
        <v>387</v>
      </c>
      <c r="AB371" s="28">
        <f t="shared" si="325"/>
        <v>494</v>
      </c>
      <c r="AC371" s="20">
        <f t="shared" si="325"/>
        <v>478</v>
      </c>
      <c r="AD371" s="14">
        <f t="shared" si="325"/>
        <v>440</v>
      </c>
      <c r="AE371" s="15">
        <f t="shared" si="325"/>
        <v>463</v>
      </c>
      <c r="AF371" s="15">
        <f t="shared" si="325"/>
        <v>460</v>
      </c>
      <c r="AG371" s="15">
        <f t="shared" si="325"/>
        <v>435</v>
      </c>
      <c r="AH371" s="15">
        <f t="shared" si="325"/>
        <v>437</v>
      </c>
      <c r="AI371" s="16">
        <f t="shared" si="325"/>
        <v>468</v>
      </c>
      <c r="AJ371" s="24">
        <f t="shared" si="325"/>
        <v>423</v>
      </c>
      <c r="AK371" s="32">
        <f t="shared" si="325"/>
        <v>407</v>
      </c>
      <c r="AL371" s="38">
        <f t="shared" si="325"/>
        <v>514</v>
      </c>
      <c r="AM371" s="45">
        <f t="shared" si="325"/>
        <v>544</v>
      </c>
      <c r="AN371" s="67">
        <f t="shared" si="325"/>
        <v>573</v>
      </c>
      <c r="AO371" s="65">
        <f t="shared" si="325"/>
        <v>303</v>
      </c>
      <c r="AP371" s="76">
        <f t="shared" si="325"/>
        <v>643</v>
      </c>
      <c r="AQ371" s="87">
        <f t="shared" si="325"/>
        <v>217</v>
      </c>
      <c r="AR371" s="95">
        <f t="shared" si="325"/>
        <v>206</v>
      </c>
      <c r="AS371" s="118">
        <f t="shared" si="325"/>
        <v>766</v>
      </c>
      <c r="AT371" s="103">
        <f t="shared" si="325"/>
        <v>88</v>
      </c>
      <c r="AU371" s="111">
        <v>888</v>
      </c>
      <c r="AX371">
        <f t="shared" si="296"/>
        <v>0</v>
      </c>
      <c r="AZ371" s="107">
        <f t="shared" si="297"/>
        <v>13</v>
      </c>
      <c r="BA371" s="99"/>
      <c r="BB371" s="116"/>
      <c r="BC371" s="91"/>
      <c r="BD371" s="83"/>
      <c r="BE371" s="74"/>
      <c r="BF371" s="61"/>
      <c r="BG371" s="66"/>
      <c r="BH371" s="44"/>
      <c r="BI371" s="36"/>
      <c r="BJ371" s="28"/>
      <c r="BK371" s="20"/>
      <c r="BL371" s="14"/>
      <c r="BM371" s="15"/>
      <c r="BN371" s="15"/>
      <c r="BO371" s="15"/>
      <c r="BP371" s="15"/>
      <c r="BQ371" s="16"/>
      <c r="BR371" s="24"/>
      <c r="BS371" s="32"/>
      <c r="BT371" s="38"/>
      <c r="BU371" s="45"/>
      <c r="BV371" s="67"/>
      <c r="BW371" s="65"/>
      <c r="BX371" s="76"/>
      <c r="BY371" s="87"/>
      <c r="BZ371" s="95"/>
      <c r="CA371" s="118"/>
      <c r="CB371" s="103"/>
      <c r="CC371" s="111">
        <f t="shared" si="293"/>
        <v>-13</v>
      </c>
    </row>
    <row r="372" spans="3:81" ht="13.5" thickBot="1">
      <c r="C372" s="112">
        <f t="shared" si="294"/>
        <v>13515</v>
      </c>
      <c r="D372" s="112">
        <f t="shared" si="298"/>
        <v>12614</v>
      </c>
      <c r="E372" s="112">
        <f t="shared" si="300"/>
        <v>11713</v>
      </c>
      <c r="F372" s="112">
        <f t="shared" si="302"/>
        <v>10812</v>
      </c>
      <c r="G372" s="112">
        <f t="shared" si="304"/>
        <v>9911</v>
      </c>
      <c r="H372" s="112">
        <f t="shared" si="306"/>
        <v>9010</v>
      </c>
      <c r="I372" s="112">
        <f t="shared" si="308"/>
        <v>8109</v>
      </c>
      <c r="J372" s="112">
        <f t="shared" si="310"/>
        <v>7208</v>
      </c>
      <c r="K372" s="112">
        <f t="shared" si="312"/>
        <v>6307</v>
      </c>
      <c r="L372" s="112">
        <f t="shared" si="314"/>
        <v>5406</v>
      </c>
      <c r="M372" s="112">
        <f t="shared" si="316"/>
        <v>4505</v>
      </c>
      <c r="N372" s="112">
        <f t="shared" si="318"/>
        <v>3604</v>
      </c>
      <c r="R372" s="107">
        <v>889</v>
      </c>
      <c r="S372" s="99">
        <f aca="true" t="shared" si="326" ref="S372:AT372">S326+58</f>
        <v>89</v>
      </c>
      <c r="T372" s="116">
        <f t="shared" si="326"/>
        <v>767</v>
      </c>
      <c r="U372" s="91">
        <f t="shared" si="326"/>
        <v>205</v>
      </c>
      <c r="V372" s="83">
        <f t="shared" si="326"/>
        <v>216</v>
      </c>
      <c r="W372" s="74">
        <f t="shared" si="326"/>
        <v>644</v>
      </c>
      <c r="X372" s="61">
        <f t="shared" si="326"/>
        <v>302</v>
      </c>
      <c r="Y372" s="66">
        <f t="shared" si="326"/>
        <v>574</v>
      </c>
      <c r="Z372" s="44">
        <f t="shared" si="326"/>
        <v>545</v>
      </c>
      <c r="AA372" s="36">
        <f t="shared" si="326"/>
        <v>515</v>
      </c>
      <c r="AB372" s="28">
        <f t="shared" si="326"/>
        <v>406</v>
      </c>
      <c r="AC372" s="21">
        <f t="shared" si="326"/>
        <v>425</v>
      </c>
      <c r="AD372" s="22">
        <f t="shared" si="326"/>
        <v>471</v>
      </c>
      <c r="AE372" s="22">
        <f t="shared" si="326"/>
        <v>431</v>
      </c>
      <c r="AF372" s="22">
        <f t="shared" si="326"/>
        <v>469</v>
      </c>
      <c r="AG372" s="22">
        <f t="shared" si="326"/>
        <v>482</v>
      </c>
      <c r="AH372" s="22">
        <f t="shared" si="326"/>
        <v>480</v>
      </c>
      <c r="AI372" s="22">
        <f t="shared" si="326"/>
        <v>420</v>
      </c>
      <c r="AJ372" s="23">
        <f t="shared" si="326"/>
        <v>426</v>
      </c>
      <c r="AK372" s="32">
        <f t="shared" si="326"/>
        <v>495</v>
      </c>
      <c r="AL372" s="38">
        <f t="shared" si="326"/>
        <v>386</v>
      </c>
      <c r="AM372" s="45">
        <f t="shared" si="326"/>
        <v>356</v>
      </c>
      <c r="AN372" s="67">
        <f t="shared" si="326"/>
        <v>327</v>
      </c>
      <c r="AO372" s="65">
        <f t="shared" si="326"/>
        <v>599</v>
      </c>
      <c r="AP372" s="76">
        <f t="shared" si="326"/>
        <v>257</v>
      </c>
      <c r="AQ372" s="87">
        <f t="shared" si="326"/>
        <v>685</v>
      </c>
      <c r="AR372" s="95">
        <f t="shared" si="326"/>
        <v>696</v>
      </c>
      <c r="AS372" s="118">
        <f t="shared" si="326"/>
        <v>134</v>
      </c>
      <c r="AT372" s="103">
        <f t="shared" si="326"/>
        <v>812</v>
      </c>
      <c r="AU372" s="111">
        <v>12</v>
      </c>
      <c r="AX372">
        <f t="shared" si="296"/>
        <v>0</v>
      </c>
      <c r="AZ372" s="107">
        <f t="shared" si="297"/>
        <v>-12</v>
      </c>
      <c r="BA372" s="99"/>
      <c r="BB372" s="116"/>
      <c r="BC372" s="91"/>
      <c r="BD372" s="83"/>
      <c r="BE372" s="74"/>
      <c r="BF372" s="61"/>
      <c r="BG372" s="66"/>
      <c r="BH372" s="44"/>
      <c r="BI372" s="36"/>
      <c r="BJ372" s="28"/>
      <c r="BK372" s="21"/>
      <c r="BL372" s="22"/>
      <c r="BM372" s="22"/>
      <c r="BN372" s="22"/>
      <c r="BO372" s="22"/>
      <c r="BP372" s="22"/>
      <c r="BQ372" s="22"/>
      <c r="BR372" s="23"/>
      <c r="BS372" s="32"/>
      <c r="BT372" s="38"/>
      <c r="BU372" s="45"/>
      <c r="BV372" s="67"/>
      <c r="BW372" s="65"/>
      <c r="BX372" s="76"/>
      <c r="BY372" s="87"/>
      <c r="BZ372" s="95"/>
      <c r="CA372" s="118"/>
      <c r="CB372" s="103"/>
      <c r="CC372" s="111">
        <f t="shared" si="293"/>
        <v>12</v>
      </c>
    </row>
    <row r="373" spans="3:81" ht="13.5" thickBot="1">
      <c r="C373" s="112">
        <f t="shared" si="294"/>
        <v>13515</v>
      </c>
      <c r="D373" s="112">
        <f t="shared" si="298"/>
        <v>12614</v>
      </c>
      <c r="E373" s="112">
        <f t="shared" si="300"/>
        <v>11713</v>
      </c>
      <c r="F373" s="112">
        <f t="shared" si="302"/>
        <v>10812</v>
      </c>
      <c r="G373" s="112">
        <f t="shared" si="304"/>
        <v>9911</v>
      </c>
      <c r="H373" s="112">
        <f t="shared" si="306"/>
        <v>9010</v>
      </c>
      <c r="I373" s="112">
        <f t="shared" si="308"/>
        <v>8109</v>
      </c>
      <c r="J373" s="112">
        <f t="shared" si="310"/>
        <v>7208</v>
      </c>
      <c r="K373" s="112">
        <f t="shared" si="312"/>
        <v>6307</v>
      </c>
      <c r="L373" s="112">
        <f t="shared" si="314"/>
        <v>5406</v>
      </c>
      <c r="M373" s="112">
        <f t="shared" si="316"/>
        <v>4505</v>
      </c>
      <c r="R373" s="107">
        <v>11</v>
      </c>
      <c r="S373" s="99">
        <f aca="true" t="shared" si="327" ref="S373:AT373">S327+58</f>
        <v>90</v>
      </c>
      <c r="T373" s="116">
        <f t="shared" si="327"/>
        <v>133</v>
      </c>
      <c r="U373" s="91">
        <f t="shared" si="327"/>
        <v>697</v>
      </c>
      <c r="V373" s="83">
        <f t="shared" si="327"/>
        <v>686</v>
      </c>
      <c r="W373" s="74">
        <f t="shared" si="327"/>
        <v>256</v>
      </c>
      <c r="X373" s="61">
        <f t="shared" si="327"/>
        <v>600</v>
      </c>
      <c r="Y373" s="66">
        <f t="shared" si="327"/>
        <v>326</v>
      </c>
      <c r="Z373" s="44">
        <f t="shared" si="327"/>
        <v>355</v>
      </c>
      <c r="AA373" s="36">
        <f t="shared" si="327"/>
        <v>385</v>
      </c>
      <c r="AB373" s="29">
        <f t="shared" si="327"/>
        <v>410</v>
      </c>
      <c r="AC373" s="30">
        <f t="shared" si="327"/>
        <v>499</v>
      </c>
      <c r="AD373" s="30">
        <f t="shared" si="327"/>
        <v>403</v>
      </c>
      <c r="AE373" s="30">
        <f t="shared" si="327"/>
        <v>497</v>
      </c>
      <c r="AF373" s="30">
        <f t="shared" si="327"/>
        <v>487</v>
      </c>
      <c r="AG373" s="30">
        <f t="shared" si="327"/>
        <v>483</v>
      </c>
      <c r="AH373" s="30">
        <f t="shared" si="327"/>
        <v>417</v>
      </c>
      <c r="AI373" s="30">
        <f t="shared" si="327"/>
        <v>485</v>
      </c>
      <c r="AJ373" s="30">
        <f t="shared" si="327"/>
        <v>415</v>
      </c>
      <c r="AK373" s="31">
        <f t="shared" si="327"/>
        <v>409</v>
      </c>
      <c r="AL373" s="38">
        <f t="shared" si="327"/>
        <v>516</v>
      </c>
      <c r="AM373" s="45">
        <f t="shared" si="327"/>
        <v>546</v>
      </c>
      <c r="AN373" s="67">
        <f t="shared" si="327"/>
        <v>575</v>
      </c>
      <c r="AO373" s="65">
        <f t="shared" si="327"/>
        <v>301</v>
      </c>
      <c r="AP373" s="76">
        <f t="shared" si="327"/>
        <v>645</v>
      </c>
      <c r="AQ373" s="87">
        <f t="shared" si="327"/>
        <v>215</v>
      </c>
      <c r="AR373" s="95">
        <f t="shared" si="327"/>
        <v>204</v>
      </c>
      <c r="AS373" s="118">
        <f t="shared" si="327"/>
        <v>768</v>
      </c>
      <c r="AT373" s="103">
        <f t="shared" si="327"/>
        <v>811</v>
      </c>
      <c r="AU373" s="111">
        <v>890</v>
      </c>
      <c r="AX373">
        <f t="shared" si="296"/>
        <v>0</v>
      </c>
      <c r="AZ373" s="107">
        <f t="shared" si="297"/>
        <v>11</v>
      </c>
      <c r="BA373" s="99"/>
      <c r="BB373" s="116"/>
      <c r="BC373" s="91"/>
      <c r="BD373" s="83"/>
      <c r="BE373" s="74"/>
      <c r="BF373" s="61"/>
      <c r="BG373" s="66"/>
      <c r="BH373" s="44"/>
      <c r="BI373" s="36"/>
      <c r="BJ373" s="29"/>
      <c r="BK373" s="30"/>
      <c r="BL373" s="30"/>
      <c r="BM373" s="30"/>
      <c r="BN373" s="30"/>
      <c r="BO373" s="30"/>
      <c r="BP373" s="30"/>
      <c r="BQ373" s="30"/>
      <c r="BR373" s="30"/>
      <c r="BS373" s="31"/>
      <c r="BT373" s="38"/>
      <c r="BU373" s="45"/>
      <c r="BV373" s="67"/>
      <c r="BW373" s="65"/>
      <c r="BX373" s="76"/>
      <c r="BY373" s="87"/>
      <c r="BZ373" s="95"/>
      <c r="CA373" s="118"/>
      <c r="CB373" s="103"/>
      <c r="CC373" s="111">
        <f t="shared" si="293"/>
        <v>-11</v>
      </c>
    </row>
    <row r="374" spans="3:81" ht="13.5" thickBot="1">
      <c r="C374" s="112">
        <f t="shared" si="294"/>
        <v>13515</v>
      </c>
      <c r="D374" s="112">
        <f t="shared" si="298"/>
        <v>12614</v>
      </c>
      <c r="E374" s="112">
        <f t="shared" si="300"/>
        <v>11713</v>
      </c>
      <c r="F374" s="112">
        <f t="shared" si="302"/>
        <v>10812</v>
      </c>
      <c r="G374" s="112">
        <f t="shared" si="304"/>
        <v>9911</v>
      </c>
      <c r="H374" s="112">
        <f t="shared" si="306"/>
        <v>9010</v>
      </c>
      <c r="I374" s="112">
        <f t="shared" si="308"/>
        <v>8109</v>
      </c>
      <c r="J374" s="112">
        <f t="shared" si="310"/>
        <v>7208</v>
      </c>
      <c r="K374" s="112">
        <f t="shared" si="312"/>
        <v>6307</v>
      </c>
      <c r="L374" s="112">
        <f t="shared" si="314"/>
        <v>5406</v>
      </c>
      <c r="R374" s="107">
        <v>891</v>
      </c>
      <c r="S374" s="99">
        <f aca="true" t="shared" si="328" ref="S374:AT374">S328+58</f>
        <v>810</v>
      </c>
      <c r="T374" s="116">
        <f t="shared" si="328"/>
        <v>769</v>
      </c>
      <c r="U374" s="91">
        <f t="shared" si="328"/>
        <v>203</v>
      </c>
      <c r="V374" s="83">
        <f t="shared" si="328"/>
        <v>214</v>
      </c>
      <c r="W374" s="74">
        <f t="shared" si="328"/>
        <v>646</v>
      </c>
      <c r="X374" s="61">
        <f t="shared" si="328"/>
        <v>300</v>
      </c>
      <c r="Y374" s="66">
        <f t="shared" si="328"/>
        <v>576</v>
      </c>
      <c r="Z374" s="44">
        <f t="shared" si="328"/>
        <v>547</v>
      </c>
      <c r="AA374" s="37">
        <f t="shared" si="328"/>
        <v>390</v>
      </c>
      <c r="AB374" s="40">
        <f t="shared" si="328"/>
        <v>380</v>
      </c>
      <c r="AC374" s="40">
        <f t="shared" si="328"/>
        <v>520</v>
      </c>
      <c r="AD374" s="40">
        <f t="shared" si="328"/>
        <v>382</v>
      </c>
      <c r="AE374" s="40">
        <f t="shared" si="328"/>
        <v>518</v>
      </c>
      <c r="AF374" s="40">
        <f t="shared" si="328"/>
        <v>522</v>
      </c>
      <c r="AG374" s="40">
        <f t="shared" si="328"/>
        <v>501</v>
      </c>
      <c r="AH374" s="40">
        <f t="shared" si="328"/>
        <v>399</v>
      </c>
      <c r="AI374" s="40">
        <f t="shared" si="328"/>
        <v>503</v>
      </c>
      <c r="AJ374" s="40">
        <f t="shared" si="328"/>
        <v>397</v>
      </c>
      <c r="AK374" s="40">
        <f t="shared" si="328"/>
        <v>505</v>
      </c>
      <c r="AL374" s="39">
        <f t="shared" si="328"/>
        <v>389</v>
      </c>
      <c r="AM374" s="45">
        <f t="shared" si="328"/>
        <v>354</v>
      </c>
      <c r="AN374" s="67">
        <f t="shared" si="328"/>
        <v>325</v>
      </c>
      <c r="AO374" s="65">
        <f t="shared" si="328"/>
        <v>601</v>
      </c>
      <c r="AP374" s="76">
        <f t="shared" si="328"/>
        <v>255</v>
      </c>
      <c r="AQ374" s="87">
        <f t="shared" si="328"/>
        <v>687</v>
      </c>
      <c r="AR374" s="95">
        <f t="shared" si="328"/>
        <v>698</v>
      </c>
      <c r="AS374" s="118">
        <f t="shared" si="328"/>
        <v>132</v>
      </c>
      <c r="AT374" s="103">
        <f t="shared" si="328"/>
        <v>91</v>
      </c>
      <c r="AU374" s="111">
        <v>10</v>
      </c>
      <c r="AX374">
        <f t="shared" si="296"/>
        <v>0</v>
      </c>
      <c r="AZ374" s="107">
        <f t="shared" si="297"/>
        <v>-10</v>
      </c>
      <c r="BA374" s="99"/>
      <c r="BB374" s="116"/>
      <c r="BC374" s="91"/>
      <c r="BD374" s="83"/>
      <c r="BE374" s="74"/>
      <c r="BF374" s="61"/>
      <c r="BG374" s="66"/>
      <c r="BH374" s="44"/>
      <c r="BI374" s="37"/>
      <c r="BJ374" s="40"/>
      <c r="BK374" s="40"/>
      <c r="BL374" s="40"/>
      <c r="BM374" s="40"/>
      <c r="BN374" s="40"/>
      <c r="BO374" s="40"/>
      <c r="BP374" s="40"/>
      <c r="BQ374" s="40"/>
      <c r="BR374" s="40"/>
      <c r="BS374" s="40"/>
      <c r="BT374" s="39"/>
      <c r="BU374" s="45"/>
      <c r="BV374" s="67"/>
      <c r="BW374" s="65"/>
      <c r="BX374" s="76"/>
      <c r="BY374" s="87"/>
      <c r="BZ374" s="95"/>
      <c r="CA374" s="118"/>
      <c r="CB374" s="103"/>
      <c r="CC374" s="111">
        <f t="shared" si="293"/>
        <v>10</v>
      </c>
    </row>
    <row r="375" spans="3:81" ht="13.5" thickBot="1">
      <c r="C375" s="112">
        <f t="shared" si="294"/>
        <v>13515</v>
      </c>
      <c r="D375" s="112">
        <f t="shared" si="298"/>
        <v>12614</v>
      </c>
      <c r="E375" s="112">
        <f t="shared" si="300"/>
        <v>11713</v>
      </c>
      <c r="F375" s="112">
        <f t="shared" si="302"/>
        <v>10812</v>
      </c>
      <c r="G375" s="112">
        <f t="shared" si="304"/>
        <v>9911</v>
      </c>
      <c r="H375" s="112">
        <f t="shared" si="306"/>
        <v>9010</v>
      </c>
      <c r="I375" s="112">
        <f t="shared" si="308"/>
        <v>8109</v>
      </c>
      <c r="J375" s="112">
        <f t="shared" si="310"/>
        <v>7208</v>
      </c>
      <c r="K375" s="112">
        <f t="shared" si="312"/>
        <v>6307</v>
      </c>
      <c r="R375" s="107">
        <v>9</v>
      </c>
      <c r="S375" s="99">
        <f aca="true" t="shared" si="329" ref="S375:AT375">S329+58</f>
        <v>92</v>
      </c>
      <c r="T375" s="116">
        <f t="shared" si="329"/>
        <v>131</v>
      </c>
      <c r="U375" s="91">
        <f t="shared" si="329"/>
        <v>699</v>
      </c>
      <c r="V375" s="83">
        <f t="shared" si="329"/>
        <v>688</v>
      </c>
      <c r="W375" s="74">
        <f t="shared" si="329"/>
        <v>254</v>
      </c>
      <c r="X375" s="61">
        <f t="shared" si="329"/>
        <v>602</v>
      </c>
      <c r="Y375" s="66">
        <f t="shared" si="329"/>
        <v>324</v>
      </c>
      <c r="Z375" s="46">
        <f t="shared" si="329"/>
        <v>366</v>
      </c>
      <c r="AA375" s="47">
        <f t="shared" si="329"/>
        <v>360</v>
      </c>
      <c r="AB375" s="47">
        <f t="shared" si="329"/>
        <v>540</v>
      </c>
      <c r="AC375" s="47">
        <f t="shared" si="329"/>
        <v>362</v>
      </c>
      <c r="AD375" s="47">
        <f t="shared" si="329"/>
        <v>538</v>
      </c>
      <c r="AE375" s="47">
        <f t="shared" si="329"/>
        <v>364</v>
      </c>
      <c r="AF375" s="47">
        <f t="shared" si="329"/>
        <v>548</v>
      </c>
      <c r="AG375" s="47">
        <f t="shared" si="329"/>
        <v>359</v>
      </c>
      <c r="AH375" s="47">
        <f t="shared" si="329"/>
        <v>534</v>
      </c>
      <c r="AI375" s="47">
        <f t="shared" si="329"/>
        <v>368</v>
      </c>
      <c r="AJ375" s="47">
        <f t="shared" si="329"/>
        <v>532</v>
      </c>
      <c r="AK375" s="47">
        <f t="shared" si="329"/>
        <v>370</v>
      </c>
      <c r="AL375" s="47">
        <f t="shared" si="329"/>
        <v>530</v>
      </c>
      <c r="AM375" s="48">
        <f t="shared" si="329"/>
        <v>536</v>
      </c>
      <c r="AN375" s="67">
        <f t="shared" si="329"/>
        <v>577</v>
      </c>
      <c r="AO375" s="65">
        <f t="shared" si="329"/>
        <v>299</v>
      </c>
      <c r="AP375" s="76">
        <f t="shared" si="329"/>
        <v>647</v>
      </c>
      <c r="AQ375" s="87">
        <f t="shared" si="329"/>
        <v>213</v>
      </c>
      <c r="AR375" s="95">
        <f t="shared" si="329"/>
        <v>202</v>
      </c>
      <c r="AS375" s="118">
        <f t="shared" si="329"/>
        <v>770</v>
      </c>
      <c r="AT375" s="103">
        <f t="shared" si="329"/>
        <v>809</v>
      </c>
      <c r="AU375" s="111">
        <v>892</v>
      </c>
      <c r="AX375">
        <f t="shared" si="296"/>
        <v>0</v>
      </c>
      <c r="AZ375" s="107">
        <f t="shared" si="297"/>
        <v>9</v>
      </c>
      <c r="BA375" s="99"/>
      <c r="BB375" s="116"/>
      <c r="BC375" s="91"/>
      <c r="BD375" s="83"/>
      <c r="BE375" s="74"/>
      <c r="BF375" s="61"/>
      <c r="BG375" s="66"/>
      <c r="BH375" s="46"/>
      <c r="BI375" s="47"/>
      <c r="BJ375" s="47"/>
      <c r="BK375" s="47"/>
      <c r="BL375" s="47"/>
      <c r="BM375" s="47"/>
      <c r="BN375" s="47"/>
      <c r="BO375" s="47"/>
      <c r="BP375" s="47"/>
      <c r="BQ375" s="47"/>
      <c r="BR375" s="47"/>
      <c r="BS375" s="47"/>
      <c r="BT375" s="47"/>
      <c r="BU375" s="48"/>
      <c r="BV375" s="67"/>
      <c r="BW375" s="65"/>
      <c r="BX375" s="76"/>
      <c r="BY375" s="87"/>
      <c r="BZ375" s="95"/>
      <c r="CA375" s="118"/>
      <c r="CB375" s="103"/>
      <c r="CC375" s="111">
        <f t="shared" si="293"/>
        <v>-9</v>
      </c>
    </row>
    <row r="376" spans="3:81" ht="13.5" thickBot="1">
      <c r="C376" s="112">
        <f t="shared" si="294"/>
        <v>13515</v>
      </c>
      <c r="D376" s="112">
        <f t="shared" si="298"/>
        <v>12614</v>
      </c>
      <c r="E376" s="112">
        <f t="shared" si="300"/>
        <v>11713</v>
      </c>
      <c r="F376" s="112">
        <f t="shared" si="302"/>
        <v>10812</v>
      </c>
      <c r="G376" s="112">
        <f t="shared" si="304"/>
        <v>9911</v>
      </c>
      <c r="H376" s="112">
        <f t="shared" si="306"/>
        <v>9010</v>
      </c>
      <c r="I376" s="112">
        <f t="shared" si="308"/>
        <v>8109</v>
      </c>
      <c r="J376" s="112">
        <f t="shared" si="310"/>
        <v>7208</v>
      </c>
      <c r="R376" s="107">
        <v>893</v>
      </c>
      <c r="S376" s="99">
        <f aca="true" t="shared" si="330" ref="S376:AT376">S330+58</f>
        <v>808</v>
      </c>
      <c r="T376" s="116">
        <f t="shared" si="330"/>
        <v>771</v>
      </c>
      <c r="U376" s="91">
        <f t="shared" si="330"/>
        <v>201</v>
      </c>
      <c r="V376" s="83">
        <f t="shared" si="330"/>
        <v>212</v>
      </c>
      <c r="W376" s="74">
        <f t="shared" si="330"/>
        <v>648</v>
      </c>
      <c r="X376" s="61">
        <f t="shared" si="330"/>
        <v>298</v>
      </c>
      <c r="Y376" s="68">
        <f t="shared" si="330"/>
        <v>338</v>
      </c>
      <c r="Z376" s="69">
        <f t="shared" si="330"/>
        <v>331</v>
      </c>
      <c r="AA376" s="69">
        <f t="shared" si="330"/>
        <v>569</v>
      </c>
      <c r="AB376" s="69">
        <f t="shared" si="330"/>
        <v>333</v>
      </c>
      <c r="AC376" s="69">
        <f t="shared" si="330"/>
        <v>567</v>
      </c>
      <c r="AD376" s="69">
        <f t="shared" si="330"/>
        <v>335</v>
      </c>
      <c r="AE376" s="69">
        <f t="shared" si="330"/>
        <v>336</v>
      </c>
      <c r="AF376" s="69">
        <f t="shared" si="330"/>
        <v>556</v>
      </c>
      <c r="AG376" s="69">
        <f t="shared" si="330"/>
        <v>571</v>
      </c>
      <c r="AH376" s="69">
        <f t="shared" si="330"/>
        <v>562</v>
      </c>
      <c r="AI376" s="69">
        <f t="shared" si="330"/>
        <v>561</v>
      </c>
      <c r="AJ376" s="69">
        <f t="shared" si="330"/>
        <v>341</v>
      </c>
      <c r="AK376" s="69">
        <f t="shared" si="330"/>
        <v>342</v>
      </c>
      <c r="AL376" s="69">
        <f t="shared" si="330"/>
        <v>558</v>
      </c>
      <c r="AM376" s="69">
        <f t="shared" si="330"/>
        <v>344</v>
      </c>
      <c r="AN376" s="70">
        <f t="shared" si="330"/>
        <v>564</v>
      </c>
      <c r="AO376" s="65">
        <f t="shared" si="330"/>
        <v>603</v>
      </c>
      <c r="AP376" s="76">
        <f t="shared" si="330"/>
        <v>253</v>
      </c>
      <c r="AQ376" s="87">
        <f t="shared" si="330"/>
        <v>689</v>
      </c>
      <c r="AR376" s="95">
        <f t="shared" si="330"/>
        <v>700</v>
      </c>
      <c r="AS376" s="118">
        <f t="shared" si="330"/>
        <v>130</v>
      </c>
      <c r="AT376" s="103">
        <f t="shared" si="330"/>
        <v>93</v>
      </c>
      <c r="AU376" s="111">
        <v>8</v>
      </c>
      <c r="AX376">
        <f t="shared" si="296"/>
        <v>0</v>
      </c>
      <c r="AZ376" s="107">
        <f t="shared" si="297"/>
        <v>-8</v>
      </c>
      <c r="BA376" s="99"/>
      <c r="BB376" s="116"/>
      <c r="BC376" s="91"/>
      <c r="BD376" s="83"/>
      <c r="BE376" s="74"/>
      <c r="BF376" s="61"/>
      <c r="BG376" s="68"/>
      <c r="BH376" s="69"/>
      <c r="BI376" s="69"/>
      <c r="BJ376" s="69"/>
      <c r="BK376" s="69"/>
      <c r="BL376" s="69"/>
      <c r="BM376" s="69"/>
      <c r="BN376" s="69"/>
      <c r="BO376" s="69"/>
      <c r="BP376" s="69"/>
      <c r="BQ376" s="69"/>
      <c r="BR376" s="69"/>
      <c r="BS376" s="69"/>
      <c r="BT376" s="69"/>
      <c r="BU376" s="69"/>
      <c r="BV376" s="70"/>
      <c r="BW376" s="65"/>
      <c r="BX376" s="76"/>
      <c r="BY376" s="87"/>
      <c r="BZ376" s="95"/>
      <c r="CA376" s="118"/>
      <c r="CB376" s="103"/>
      <c r="CC376" s="111">
        <f t="shared" si="293"/>
        <v>8</v>
      </c>
    </row>
    <row r="377" spans="3:81" ht="13.5" thickBot="1">
      <c r="C377" s="112">
        <f t="shared" si="294"/>
        <v>13515</v>
      </c>
      <c r="D377" s="112">
        <f t="shared" si="298"/>
        <v>12614</v>
      </c>
      <c r="E377" s="112">
        <f t="shared" si="300"/>
        <v>11713</v>
      </c>
      <c r="F377" s="112">
        <f t="shared" si="302"/>
        <v>10812</v>
      </c>
      <c r="G377" s="112">
        <f t="shared" si="304"/>
        <v>9911</v>
      </c>
      <c r="H377" s="112">
        <f t="shared" si="306"/>
        <v>9010</v>
      </c>
      <c r="I377" s="112">
        <f t="shared" si="308"/>
        <v>8109</v>
      </c>
      <c r="R377" s="107">
        <v>7</v>
      </c>
      <c r="S377" s="99">
        <f aca="true" t="shared" si="331" ref="S377:AT377">S331+58</f>
        <v>94</v>
      </c>
      <c r="T377" s="116">
        <f t="shared" si="331"/>
        <v>129</v>
      </c>
      <c r="U377" s="91">
        <f t="shared" si="331"/>
        <v>701</v>
      </c>
      <c r="V377" s="83">
        <f t="shared" si="331"/>
        <v>690</v>
      </c>
      <c r="W377" s="74">
        <f t="shared" si="331"/>
        <v>252</v>
      </c>
      <c r="X377" s="62">
        <f t="shared" si="331"/>
        <v>306</v>
      </c>
      <c r="Y377" s="63">
        <f t="shared" si="331"/>
        <v>611</v>
      </c>
      <c r="Z377" s="63">
        <f t="shared" si="331"/>
        <v>291</v>
      </c>
      <c r="AA377" s="63">
        <f t="shared" si="331"/>
        <v>609</v>
      </c>
      <c r="AB377" s="63">
        <f t="shared" si="331"/>
        <v>293</v>
      </c>
      <c r="AC377" s="63">
        <f t="shared" si="331"/>
        <v>607</v>
      </c>
      <c r="AD377" s="63">
        <f t="shared" si="331"/>
        <v>295</v>
      </c>
      <c r="AE377" s="63">
        <f t="shared" si="331"/>
        <v>605</v>
      </c>
      <c r="AF377" s="63">
        <f t="shared" si="331"/>
        <v>587</v>
      </c>
      <c r="AG377" s="63">
        <f t="shared" si="331"/>
        <v>579</v>
      </c>
      <c r="AH377" s="63">
        <f t="shared" si="331"/>
        <v>321</v>
      </c>
      <c r="AI377" s="63">
        <f t="shared" si="331"/>
        <v>581</v>
      </c>
      <c r="AJ377" s="63">
        <f t="shared" si="331"/>
        <v>319</v>
      </c>
      <c r="AK377" s="63">
        <f t="shared" si="331"/>
        <v>583</v>
      </c>
      <c r="AL377" s="63">
        <f t="shared" si="331"/>
        <v>317</v>
      </c>
      <c r="AM377" s="63">
        <f t="shared" si="331"/>
        <v>585</v>
      </c>
      <c r="AN377" s="63">
        <f t="shared" si="331"/>
        <v>315</v>
      </c>
      <c r="AO377" s="64">
        <f t="shared" si="331"/>
        <v>305</v>
      </c>
      <c r="AP377" s="76">
        <f t="shared" si="331"/>
        <v>649</v>
      </c>
      <c r="AQ377" s="87">
        <f t="shared" si="331"/>
        <v>211</v>
      </c>
      <c r="AR377" s="95">
        <f t="shared" si="331"/>
        <v>200</v>
      </c>
      <c r="AS377" s="118">
        <f t="shared" si="331"/>
        <v>772</v>
      </c>
      <c r="AT377" s="103">
        <f t="shared" si="331"/>
        <v>807</v>
      </c>
      <c r="AU377" s="111">
        <v>894</v>
      </c>
      <c r="AX377">
        <f t="shared" si="296"/>
        <v>0</v>
      </c>
      <c r="AZ377" s="107">
        <f t="shared" si="297"/>
        <v>7</v>
      </c>
      <c r="BA377" s="99"/>
      <c r="BB377" s="116"/>
      <c r="BC377" s="91"/>
      <c r="BD377" s="83"/>
      <c r="BE377" s="74"/>
      <c r="BF377" s="62"/>
      <c r="BG377" s="63"/>
      <c r="BH377" s="63"/>
      <c r="BI377" s="63"/>
      <c r="BJ377" s="63"/>
      <c r="BK377" s="63"/>
      <c r="BL377" s="63"/>
      <c r="BM377" s="63"/>
      <c r="BN377" s="63"/>
      <c r="BO377" s="63"/>
      <c r="BP377" s="63"/>
      <c r="BQ377" s="63"/>
      <c r="BR377" s="63"/>
      <c r="BS377" s="63"/>
      <c r="BT377" s="63"/>
      <c r="BU377" s="63"/>
      <c r="BV377" s="63"/>
      <c r="BW377" s="64"/>
      <c r="BX377" s="76"/>
      <c r="BY377" s="87"/>
      <c r="BZ377" s="95"/>
      <c r="CA377" s="118"/>
      <c r="CB377" s="103"/>
      <c r="CC377" s="111">
        <f t="shared" si="293"/>
        <v>-7</v>
      </c>
    </row>
    <row r="378" spans="3:81" ht="13.5" thickBot="1">
      <c r="C378" s="112">
        <f t="shared" si="294"/>
        <v>13515</v>
      </c>
      <c r="D378" s="112">
        <f t="shared" si="298"/>
        <v>12614</v>
      </c>
      <c r="E378" s="112">
        <f t="shared" si="300"/>
        <v>11713</v>
      </c>
      <c r="F378" s="112">
        <f t="shared" si="302"/>
        <v>10812</v>
      </c>
      <c r="G378" s="112">
        <f t="shared" si="304"/>
        <v>9911</v>
      </c>
      <c r="H378" s="112">
        <f t="shared" si="306"/>
        <v>9010</v>
      </c>
      <c r="R378" s="107">
        <v>895</v>
      </c>
      <c r="S378" s="99">
        <f aca="true" t="shared" si="332" ref="S378:AT378">S332+58</f>
        <v>806</v>
      </c>
      <c r="T378" s="116">
        <f t="shared" si="332"/>
        <v>773</v>
      </c>
      <c r="U378" s="91">
        <f t="shared" si="332"/>
        <v>199</v>
      </c>
      <c r="V378" s="83">
        <f t="shared" si="332"/>
        <v>210</v>
      </c>
      <c r="W378" s="75">
        <f t="shared" si="332"/>
        <v>270</v>
      </c>
      <c r="X378" s="78">
        <f t="shared" si="332"/>
        <v>261</v>
      </c>
      <c r="Y378" s="78">
        <f t="shared" si="332"/>
        <v>639</v>
      </c>
      <c r="Z378" s="78">
        <f t="shared" si="332"/>
        <v>263</v>
      </c>
      <c r="AA378" s="78">
        <f t="shared" si="332"/>
        <v>637</v>
      </c>
      <c r="AB378" s="78">
        <f t="shared" si="332"/>
        <v>265</v>
      </c>
      <c r="AC378" s="78">
        <f t="shared" si="332"/>
        <v>635</v>
      </c>
      <c r="AD378" s="78">
        <f t="shared" si="332"/>
        <v>267</v>
      </c>
      <c r="AE378" s="78">
        <f t="shared" si="332"/>
        <v>268</v>
      </c>
      <c r="AF378" s="78">
        <f t="shared" si="332"/>
        <v>622</v>
      </c>
      <c r="AG378" s="78">
        <f t="shared" si="332"/>
        <v>641</v>
      </c>
      <c r="AH378" s="78">
        <f t="shared" si="332"/>
        <v>630</v>
      </c>
      <c r="AI378" s="78">
        <f t="shared" si="332"/>
        <v>629</v>
      </c>
      <c r="AJ378" s="78">
        <f t="shared" si="332"/>
        <v>273</v>
      </c>
      <c r="AK378" s="78">
        <f t="shared" si="332"/>
        <v>274</v>
      </c>
      <c r="AL378" s="78">
        <f t="shared" si="332"/>
        <v>626</v>
      </c>
      <c r="AM378" s="78">
        <f t="shared" si="332"/>
        <v>276</v>
      </c>
      <c r="AN378" s="78">
        <f t="shared" si="332"/>
        <v>624</v>
      </c>
      <c r="AO378" s="78">
        <f t="shared" si="332"/>
        <v>278</v>
      </c>
      <c r="AP378" s="77">
        <f t="shared" si="332"/>
        <v>632</v>
      </c>
      <c r="AQ378" s="87">
        <f t="shared" si="332"/>
        <v>691</v>
      </c>
      <c r="AR378" s="95">
        <f t="shared" si="332"/>
        <v>702</v>
      </c>
      <c r="AS378" s="118">
        <f t="shared" si="332"/>
        <v>128</v>
      </c>
      <c r="AT378" s="103">
        <f t="shared" si="332"/>
        <v>95</v>
      </c>
      <c r="AU378" s="111">
        <v>6</v>
      </c>
      <c r="AX378">
        <f t="shared" si="296"/>
        <v>0</v>
      </c>
      <c r="AZ378" s="107">
        <f t="shared" si="297"/>
        <v>-6</v>
      </c>
      <c r="BA378" s="99"/>
      <c r="BB378" s="116"/>
      <c r="BC378" s="91"/>
      <c r="BD378" s="83"/>
      <c r="BE378" s="75"/>
      <c r="BF378" s="78"/>
      <c r="BG378" s="78"/>
      <c r="BH378" s="78"/>
      <c r="BI378" s="78"/>
      <c r="BJ378" s="78"/>
      <c r="BK378" s="78"/>
      <c r="BL378" s="78"/>
      <c r="BM378" s="78"/>
      <c r="BN378" s="78"/>
      <c r="BO378" s="78"/>
      <c r="BP378" s="78"/>
      <c r="BQ378" s="78"/>
      <c r="BR378" s="78"/>
      <c r="BS378" s="78"/>
      <c r="BT378" s="78"/>
      <c r="BU378" s="78"/>
      <c r="BV378" s="78"/>
      <c r="BW378" s="78"/>
      <c r="BX378" s="77"/>
      <c r="BY378" s="87"/>
      <c r="BZ378" s="95"/>
      <c r="CA378" s="118"/>
      <c r="CB378" s="103"/>
      <c r="CC378" s="111">
        <f t="shared" si="293"/>
        <v>6</v>
      </c>
    </row>
    <row r="379" spans="3:81" ht="13.5" thickBot="1">
      <c r="C379" s="112">
        <f t="shared" si="294"/>
        <v>13515</v>
      </c>
      <c r="D379" s="112">
        <f t="shared" si="298"/>
        <v>12614</v>
      </c>
      <c r="E379" s="112">
        <f t="shared" si="300"/>
        <v>11713</v>
      </c>
      <c r="F379" s="112">
        <f t="shared" si="302"/>
        <v>10812</v>
      </c>
      <c r="G379" s="112">
        <f t="shared" si="304"/>
        <v>9911</v>
      </c>
      <c r="R379" s="107">
        <v>5</v>
      </c>
      <c r="S379" s="99">
        <f aca="true" t="shared" si="333" ref="S379:AT379">S333+58</f>
        <v>96</v>
      </c>
      <c r="T379" s="116">
        <f t="shared" si="333"/>
        <v>127</v>
      </c>
      <c r="U379" s="91">
        <f t="shared" si="333"/>
        <v>703</v>
      </c>
      <c r="V379" s="84">
        <f t="shared" si="333"/>
        <v>672</v>
      </c>
      <c r="W379" s="85">
        <f t="shared" si="333"/>
        <v>662</v>
      </c>
      <c r="X379" s="85">
        <f t="shared" si="333"/>
        <v>238</v>
      </c>
      <c r="Y379" s="85">
        <f t="shared" si="333"/>
        <v>664</v>
      </c>
      <c r="Z379" s="85">
        <f t="shared" si="333"/>
        <v>236</v>
      </c>
      <c r="AA379" s="85">
        <f t="shared" si="333"/>
        <v>666</v>
      </c>
      <c r="AB379" s="85">
        <f t="shared" si="333"/>
        <v>234</v>
      </c>
      <c r="AC379" s="85">
        <f t="shared" si="333"/>
        <v>668</v>
      </c>
      <c r="AD379" s="85">
        <f t="shared" si="333"/>
        <v>232</v>
      </c>
      <c r="AE379" s="85">
        <f t="shared" si="333"/>
        <v>670</v>
      </c>
      <c r="AF379" s="85">
        <f t="shared" si="333"/>
        <v>219</v>
      </c>
      <c r="AG379" s="85">
        <f t="shared" si="333"/>
        <v>692</v>
      </c>
      <c r="AH379" s="85">
        <f t="shared" si="333"/>
        <v>228</v>
      </c>
      <c r="AI379" s="85">
        <f t="shared" si="333"/>
        <v>674</v>
      </c>
      <c r="AJ379" s="85">
        <f t="shared" si="333"/>
        <v>226</v>
      </c>
      <c r="AK379" s="85">
        <f t="shared" si="333"/>
        <v>676</v>
      </c>
      <c r="AL379" s="85">
        <f t="shared" si="333"/>
        <v>224</v>
      </c>
      <c r="AM379" s="85">
        <f t="shared" si="333"/>
        <v>678</v>
      </c>
      <c r="AN379" s="85">
        <f t="shared" si="333"/>
        <v>222</v>
      </c>
      <c r="AO379" s="85">
        <f t="shared" si="333"/>
        <v>680</v>
      </c>
      <c r="AP379" s="85">
        <f t="shared" si="333"/>
        <v>220</v>
      </c>
      <c r="AQ379" s="86">
        <f t="shared" si="333"/>
        <v>230</v>
      </c>
      <c r="AR379" s="95">
        <f t="shared" si="333"/>
        <v>198</v>
      </c>
      <c r="AS379" s="118">
        <f t="shared" si="333"/>
        <v>774</v>
      </c>
      <c r="AT379" s="103">
        <f t="shared" si="333"/>
        <v>805</v>
      </c>
      <c r="AU379" s="111">
        <v>896</v>
      </c>
      <c r="AX379">
        <f t="shared" si="296"/>
        <v>0</v>
      </c>
      <c r="AZ379" s="107">
        <f t="shared" si="297"/>
        <v>5</v>
      </c>
      <c r="BA379" s="99"/>
      <c r="BB379" s="116"/>
      <c r="BC379" s="91"/>
      <c r="BD379" s="84"/>
      <c r="BE379" s="85"/>
      <c r="BF379" s="85"/>
      <c r="BG379" s="85"/>
      <c r="BH379" s="85"/>
      <c r="BI379" s="85"/>
      <c r="BJ379" s="85"/>
      <c r="BK379" s="85"/>
      <c r="BL379" s="85"/>
      <c r="BM379" s="85"/>
      <c r="BN379" s="85"/>
      <c r="BO379" s="85"/>
      <c r="BP379" s="85"/>
      <c r="BQ379" s="85"/>
      <c r="BR379" s="85"/>
      <c r="BS379" s="85"/>
      <c r="BT379" s="85"/>
      <c r="BU379" s="85"/>
      <c r="BV379" s="85"/>
      <c r="BW379" s="85"/>
      <c r="BX379" s="85"/>
      <c r="BY379" s="86"/>
      <c r="BZ379" s="95"/>
      <c r="CA379" s="118"/>
      <c r="CB379" s="103"/>
      <c r="CC379" s="111">
        <f t="shared" si="293"/>
        <v>-5</v>
      </c>
    </row>
    <row r="380" spans="3:81" ht="13.5" thickBot="1">
      <c r="C380" s="112">
        <f t="shared" si="294"/>
        <v>13515</v>
      </c>
      <c r="D380" s="112">
        <f t="shared" si="298"/>
        <v>12614</v>
      </c>
      <c r="E380" s="112">
        <f t="shared" si="300"/>
        <v>11713</v>
      </c>
      <c r="F380" s="112">
        <f t="shared" si="302"/>
        <v>10812</v>
      </c>
      <c r="R380" s="107">
        <v>897</v>
      </c>
      <c r="S380" s="99">
        <f aca="true" t="shared" si="334" ref="S380:AT380">S334+58</f>
        <v>804</v>
      </c>
      <c r="T380" s="116">
        <f t="shared" si="334"/>
        <v>775</v>
      </c>
      <c r="U380" s="92">
        <f t="shared" si="334"/>
        <v>185</v>
      </c>
      <c r="V380" s="93">
        <f t="shared" si="334"/>
        <v>726</v>
      </c>
      <c r="W380" s="93">
        <f t="shared" si="334"/>
        <v>176</v>
      </c>
      <c r="X380" s="93">
        <f t="shared" si="334"/>
        <v>724</v>
      </c>
      <c r="Y380" s="93">
        <f t="shared" si="334"/>
        <v>178</v>
      </c>
      <c r="Z380" s="93">
        <f t="shared" si="334"/>
        <v>722</v>
      </c>
      <c r="AA380" s="93">
        <f t="shared" si="334"/>
        <v>180</v>
      </c>
      <c r="AB380" s="93">
        <f t="shared" si="334"/>
        <v>720</v>
      </c>
      <c r="AC380" s="93">
        <f t="shared" si="334"/>
        <v>182</v>
      </c>
      <c r="AD380" s="93">
        <f t="shared" si="334"/>
        <v>718</v>
      </c>
      <c r="AE380" s="93">
        <f t="shared" si="334"/>
        <v>717</v>
      </c>
      <c r="AF380" s="93">
        <f t="shared" si="334"/>
        <v>197</v>
      </c>
      <c r="AG380" s="93">
        <f t="shared" si="334"/>
        <v>174</v>
      </c>
      <c r="AH380" s="93">
        <f t="shared" si="334"/>
        <v>187</v>
      </c>
      <c r="AI380" s="93">
        <f t="shared" si="334"/>
        <v>188</v>
      </c>
      <c r="AJ380" s="93">
        <f t="shared" si="334"/>
        <v>712</v>
      </c>
      <c r="AK380" s="93">
        <f t="shared" si="334"/>
        <v>711</v>
      </c>
      <c r="AL380" s="93">
        <f t="shared" si="334"/>
        <v>191</v>
      </c>
      <c r="AM380" s="93">
        <f t="shared" si="334"/>
        <v>709</v>
      </c>
      <c r="AN380" s="93">
        <f t="shared" si="334"/>
        <v>193</v>
      </c>
      <c r="AO380" s="93">
        <f t="shared" si="334"/>
        <v>707</v>
      </c>
      <c r="AP380" s="93">
        <f t="shared" si="334"/>
        <v>195</v>
      </c>
      <c r="AQ380" s="93">
        <f t="shared" si="334"/>
        <v>705</v>
      </c>
      <c r="AR380" s="94">
        <f t="shared" si="334"/>
        <v>715</v>
      </c>
      <c r="AS380" s="118">
        <f t="shared" si="334"/>
        <v>126</v>
      </c>
      <c r="AT380" s="103">
        <f t="shared" si="334"/>
        <v>97</v>
      </c>
      <c r="AU380" s="111">
        <v>4</v>
      </c>
      <c r="AX380">
        <f t="shared" si="296"/>
        <v>0</v>
      </c>
      <c r="AZ380" s="107">
        <f t="shared" si="297"/>
        <v>-4</v>
      </c>
      <c r="BA380" s="99"/>
      <c r="BB380" s="116"/>
      <c r="BC380" s="92"/>
      <c r="BD380" s="93"/>
      <c r="BE380" s="93"/>
      <c r="BF380" s="93"/>
      <c r="BG380" s="93"/>
      <c r="BH380" s="93"/>
      <c r="BI380" s="93"/>
      <c r="BJ380" s="93"/>
      <c r="BK380" s="93"/>
      <c r="BL380" s="93"/>
      <c r="BM380" s="93"/>
      <c r="BN380" s="93"/>
      <c r="BO380" s="93"/>
      <c r="BP380" s="93"/>
      <c r="BQ380" s="93"/>
      <c r="BR380" s="93"/>
      <c r="BS380" s="93"/>
      <c r="BT380" s="93"/>
      <c r="BU380" s="93"/>
      <c r="BV380" s="93"/>
      <c r="BW380" s="93"/>
      <c r="BX380" s="93"/>
      <c r="BY380" s="93"/>
      <c r="BZ380" s="94"/>
      <c r="CA380" s="118"/>
      <c r="CB380" s="103"/>
      <c r="CC380" s="111">
        <f t="shared" si="293"/>
        <v>4</v>
      </c>
    </row>
    <row r="381" spans="3:81" ht="13.5" thickBot="1">
      <c r="C381" s="112">
        <f t="shared" si="294"/>
        <v>13515</v>
      </c>
      <c r="D381" s="112">
        <f t="shared" si="298"/>
        <v>12614</v>
      </c>
      <c r="E381" s="112">
        <f t="shared" si="300"/>
        <v>11713</v>
      </c>
      <c r="R381" s="107">
        <v>3</v>
      </c>
      <c r="S381" s="99">
        <f aca="true" t="shared" si="335" ref="S381:AT381">S335+58</f>
        <v>98</v>
      </c>
      <c r="T381" s="117">
        <f t="shared" si="335"/>
        <v>137</v>
      </c>
      <c r="U381" s="120">
        <f t="shared" si="335"/>
        <v>151</v>
      </c>
      <c r="V381" s="120">
        <f t="shared" si="335"/>
        <v>749</v>
      </c>
      <c r="W381" s="120">
        <f t="shared" si="335"/>
        <v>153</v>
      </c>
      <c r="X381" s="120">
        <f t="shared" si="335"/>
        <v>747</v>
      </c>
      <c r="Y381" s="120">
        <f t="shared" si="335"/>
        <v>155</v>
      </c>
      <c r="Z381" s="120">
        <f t="shared" si="335"/>
        <v>745</v>
      </c>
      <c r="AA381" s="120">
        <f t="shared" si="335"/>
        <v>157</v>
      </c>
      <c r="AB381" s="120">
        <f t="shared" si="335"/>
        <v>743</v>
      </c>
      <c r="AC381" s="120">
        <f t="shared" si="335"/>
        <v>159</v>
      </c>
      <c r="AD381" s="120">
        <f t="shared" si="335"/>
        <v>741</v>
      </c>
      <c r="AE381" s="120">
        <f t="shared" si="335"/>
        <v>161</v>
      </c>
      <c r="AF381" s="120">
        <f t="shared" si="335"/>
        <v>739</v>
      </c>
      <c r="AG381" s="120">
        <f t="shared" si="335"/>
        <v>751</v>
      </c>
      <c r="AH381" s="120">
        <f t="shared" si="335"/>
        <v>777</v>
      </c>
      <c r="AI381" s="120">
        <f t="shared" si="335"/>
        <v>123</v>
      </c>
      <c r="AJ381" s="120">
        <f t="shared" si="335"/>
        <v>779</v>
      </c>
      <c r="AK381" s="120">
        <f t="shared" si="335"/>
        <v>121</v>
      </c>
      <c r="AL381" s="120">
        <f t="shared" si="335"/>
        <v>781</v>
      </c>
      <c r="AM381" s="120">
        <f t="shared" si="335"/>
        <v>119</v>
      </c>
      <c r="AN381" s="120">
        <f t="shared" si="335"/>
        <v>783</v>
      </c>
      <c r="AO381" s="120">
        <f t="shared" si="335"/>
        <v>117</v>
      </c>
      <c r="AP381" s="120">
        <f t="shared" si="335"/>
        <v>785</v>
      </c>
      <c r="AQ381" s="120">
        <f t="shared" si="335"/>
        <v>115</v>
      </c>
      <c r="AR381" s="120">
        <f t="shared" si="335"/>
        <v>787</v>
      </c>
      <c r="AS381" s="119">
        <f t="shared" si="335"/>
        <v>138</v>
      </c>
      <c r="AT381" s="103">
        <f t="shared" si="335"/>
        <v>803</v>
      </c>
      <c r="AU381" s="111">
        <v>898</v>
      </c>
      <c r="AX381">
        <f t="shared" si="296"/>
        <v>0</v>
      </c>
      <c r="AZ381" s="107">
        <f t="shared" si="297"/>
        <v>3</v>
      </c>
      <c r="BA381" s="99"/>
      <c r="BB381" s="117"/>
      <c r="BC381" s="120"/>
      <c r="BD381" s="120"/>
      <c r="BE381" s="120"/>
      <c r="BF381" s="120"/>
      <c r="BG381" s="120"/>
      <c r="BH381" s="120"/>
      <c r="BI381" s="120"/>
      <c r="BJ381" s="120"/>
      <c r="BK381" s="120"/>
      <c r="BL381" s="120"/>
      <c r="BM381" s="120"/>
      <c r="BN381" s="120"/>
      <c r="BO381" s="120"/>
      <c r="BP381" s="120"/>
      <c r="BQ381" s="120"/>
      <c r="BR381" s="120"/>
      <c r="BS381" s="120"/>
      <c r="BT381" s="120"/>
      <c r="BU381" s="120"/>
      <c r="BV381" s="120"/>
      <c r="BW381" s="120"/>
      <c r="BX381" s="120"/>
      <c r="BY381" s="120"/>
      <c r="BZ381" s="120"/>
      <c r="CA381" s="119"/>
      <c r="CB381" s="103"/>
      <c r="CC381" s="111">
        <f t="shared" si="293"/>
        <v>-3</v>
      </c>
    </row>
    <row r="382" spans="3:81" ht="13.5" thickBot="1">
      <c r="C382" s="112">
        <f t="shared" si="294"/>
        <v>13515</v>
      </c>
      <c r="D382" s="112">
        <f t="shared" si="298"/>
        <v>12614</v>
      </c>
      <c r="R382" s="107">
        <v>899</v>
      </c>
      <c r="S382" s="100">
        <f aca="true" t="shared" si="336" ref="S382:AT382">S336+58</f>
        <v>816</v>
      </c>
      <c r="T382" s="101">
        <f t="shared" si="336"/>
        <v>841</v>
      </c>
      <c r="U382" s="101">
        <f t="shared" si="336"/>
        <v>61</v>
      </c>
      <c r="V382" s="101">
        <f t="shared" si="336"/>
        <v>839</v>
      </c>
      <c r="W382" s="101">
        <f t="shared" si="336"/>
        <v>63</v>
      </c>
      <c r="X382" s="101">
        <f t="shared" si="336"/>
        <v>837</v>
      </c>
      <c r="Y382" s="101">
        <f t="shared" si="336"/>
        <v>65</v>
      </c>
      <c r="Z382" s="101">
        <f t="shared" si="336"/>
        <v>835</v>
      </c>
      <c r="AA382" s="101">
        <f t="shared" si="336"/>
        <v>67</v>
      </c>
      <c r="AB382" s="101">
        <f t="shared" si="336"/>
        <v>833</v>
      </c>
      <c r="AC382" s="101">
        <f t="shared" si="336"/>
        <v>69</v>
      </c>
      <c r="AD382" s="101">
        <f t="shared" si="336"/>
        <v>831</v>
      </c>
      <c r="AE382" s="101">
        <f t="shared" si="336"/>
        <v>71</v>
      </c>
      <c r="AF382" s="101">
        <f t="shared" si="336"/>
        <v>59</v>
      </c>
      <c r="AG382" s="101">
        <f t="shared" si="336"/>
        <v>112</v>
      </c>
      <c r="AH382" s="101">
        <f t="shared" si="336"/>
        <v>790</v>
      </c>
      <c r="AI382" s="101">
        <f t="shared" si="336"/>
        <v>110</v>
      </c>
      <c r="AJ382" s="101">
        <f t="shared" si="336"/>
        <v>792</v>
      </c>
      <c r="AK382" s="101">
        <f t="shared" si="336"/>
        <v>108</v>
      </c>
      <c r="AL382" s="101">
        <f t="shared" si="336"/>
        <v>794</v>
      </c>
      <c r="AM382" s="101">
        <f t="shared" si="336"/>
        <v>106</v>
      </c>
      <c r="AN382" s="101">
        <f t="shared" si="336"/>
        <v>796</v>
      </c>
      <c r="AO382" s="101">
        <f t="shared" si="336"/>
        <v>104</v>
      </c>
      <c r="AP382" s="101">
        <f t="shared" si="336"/>
        <v>798</v>
      </c>
      <c r="AQ382" s="101">
        <f t="shared" si="336"/>
        <v>102</v>
      </c>
      <c r="AR382" s="101">
        <f t="shared" si="336"/>
        <v>800</v>
      </c>
      <c r="AS382" s="101">
        <f t="shared" si="336"/>
        <v>100</v>
      </c>
      <c r="AT382" s="102">
        <f t="shared" si="336"/>
        <v>815</v>
      </c>
      <c r="AU382" s="111">
        <v>2</v>
      </c>
      <c r="AX382">
        <f t="shared" si="296"/>
        <v>0</v>
      </c>
      <c r="AZ382" s="107">
        <f t="shared" si="297"/>
        <v>-2</v>
      </c>
      <c r="BA382" s="100"/>
      <c r="BB382" s="101"/>
      <c r="BC382" s="101"/>
      <c r="BD382" s="101"/>
      <c r="BE382" s="101"/>
      <c r="BF382" s="101"/>
      <c r="BG382" s="101"/>
      <c r="BH382" s="101"/>
      <c r="BI382" s="101"/>
      <c r="BJ382" s="101"/>
      <c r="BK382" s="101"/>
      <c r="BL382" s="101"/>
      <c r="BM382" s="101"/>
      <c r="BN382" s="101"/>
      <c r="BO382" s="101"/>
      <c r="BP382" s="101"/>
      <c r="BQ382" s="101"/>
      <c r="BR382" s="101"/>
      <c r="BS382" s="101"/>
      <c r="BT382" s="101"/>
      <c r="BU382" s="101"/>
      <c r="BV382" s="101"/>
      <c r="BW382" s="101"/>
      <c r="BX382" s="101"/>
      <c r="BY382" s="101"/>
      <c r="BZ382" s="101"/>
      <c r="CA382" s="101"/>
      <c r="CB382" s="102"/>
      <c r="CC382" s="111">
        <f t="shared" si="293"/>
        <v>2</v>
      </c>
    </row>
    <row r="383" spans="3:81" ht="13.5" thickBot="1">
      <c r="C383" s="112">
        <f t="shared" si="294"/>
        <v>13515</v>
      </c>
      <c r="R383" s="108">
        <v>30</v>
      </c>
      <c r="S383" s="109">
        <v>16</v>
      </c>
      <c r="T383" s="109">
        <v>884</v>
      </c>
      <c r="U383" s="109">
        <v>18</v>
      </c>
      <c r="V383" s="109">
        <v>882</v>
      </c>
      <c r="W383" s="109">
        <v>20</v>
      </c>
      <c r="X383" s="109">
        <v>880</v>
      </c>
      <c r="Y383" s="109">
        <v>22</v>
      </c>
      <c r="Z383" s="109">
        <v>878</v>
      </c>
      <c r="AA383" s="109">
        <v>24</v>
      </c>
      <c r="AB383" s="109">
        <v>876</v>
      </c>
      <c r="AC383" s="109">
        <v>26</v>
      </c>
      <c r="AD383" s="109">
        <v>874</v>
      </c>
      <c r="AE383" s="109">
        <v>28</v>
      </c>
      <c r="AF383" s="109">
        <v>900</v>
      </c>
      <c r="AG383" s="109">
        <v>15</v>
      </c>
      <c r="AH383" s="109">
        <v>870</v>
      </c>
      <c r="AI383" s="109">
        <v>32</v>
      </c>
      <c r="AJ383" s="109">
        <v>868</v>
      </c>
      <c r="AK383" s="109">
        <v>34</v>
      </c>
      <c r="AL383" s="109">
        <v>866</v>
      </c>
      <c r="AM383" s="109">
        <v>36</v>
      </c>
      <c r="AN383" s="109">
        <v>864</v>
      </c>
      <c r="AO383" s="109">
        <v>38</v>
      </c>
      <c r="AP383" s="109">
        <v>862</v>
      </c>
      <c r="AQ383" s="109">
        <v>40</v>
      </c>
      <c r="AR383" s="109">
        <v>860</v>
      </c>
      <c r="AS383" s="109">
        <v>42</v>
      </c>
      <c r="AT383" s="109">
        <v>858</v>
      </c>
      <c r="AU383" s="110">
        <v>872</v>
      </c>
      <c r="AX383">
        <f t="shared" si="296"/>
        <v>0</v>
      </c>
      <c r="AZ383" s="108">
        <f t="shared" si="297"/>
        <v>30</v>
      </c>
      <c r="BA383" s="109">
        <f aca="true" t="shared" si="337" ref="BA383:CB383">IF(S383&lt;100,S383,S383-901)</f>
        <v>16</v>
      </c>
      <c r="BB383" s="109">
        <f t="shared" si="337"/>
        <v>-17</v>
      </c>
      <c r="BC383" s="109">
        <f t="shared" si="337"/>
        <v>18</v>
      </c>
      <c r="BD383" s="109">
        <f t="shared" si="337"/>
        <v>-19</v>
      </c>
      <c r="BE383" s="109">
        <f t="shared" si="337"/>
        <v>20</v>
      </c>
      <c r="BF383" s="109">
        <f t="shared" si="337"/>
        <v>-21</v>
      </c>
      <c r="BG383" s="109">
        <f t="shared" si="337"/>
        <v>22</v>
      </c>
      <c r="BH383" s="109">
        <f t="shared" si="337"/>
        <v>-23</v>
      </c>
      <c r="BI383" s="109">
        <f t="shared" si="337"/>
        <v>24</v>
      </c>
      <c r="BJ383" s="109">
        <f t="shared" si="337"/>
        <v>-25</v>
      </c>
      <c r="BK383" s="109">
        <f t="shared" si="337"/>
        <v>26</v>
      </c>
      <c r="BL383" s="109">
        <f t="shared" si="337"/>
        <v>-27</v>
      </c>
      <c r="BM383" s="109">
        <f t="shared" si="337"/>
        <v>28</v>
      </c>
      <c r="BN383" s="109">
        <f t="shared" si="337"/>
        <v>-1</v>
      </c>
      <c r="BO383" s="109">
        <f t="shared" si="337"/>
        <v>15</v>
      </c>
      <c r="BP383" s="109">
        <f t="shared" si="337"/>
        <v>-31</v>
      </c>
      <c r="BQ383" s="109">
        <f t="shared" si="337"/>
        <v>32</v>
      </c>
      <c r="BR383" s="109">
        <f t="shared" si="337"/>
        <v>-33</v>
      </c>
      <c r="BS383" s="109">
        <f t="shared" si="337"/>
        <v>34</v>
      </c>
      <c r="BT383" s="109">
        <f t="shared" si="337"/>
        <v>-35</v>
      </c>
      <c r="BU383" s="109">
        <f t="shared" si="337"/>
        <v>36</v>
      </c>
      <c r="BV383" s="109">
        <f t="shared" si="337"/>
        <v>-37</v>
      </c>
      <c r="BW383" s="109">
        <f t="shared" si="337"/>
        <v>38</v>
      </c>
      <c r="BX383" s="109">
        <f t="shared" si="337"/>
        <v>-39</v>
      </c>
      <c r="BY383" s="109">
        <f t="shared" si="337"/>
        <v>40</v>
      </c>
      <c r="BZ383" s="109">
        <f t="shared" si="337"/>
        <v>-41</v>
      </c>
      <c r="CA383" s="109">
        <f t="shared" si="337"/>
        <v>42</v>
      </c>
      <c r="CB383" s="109">
        <f t="shared" si="337"/>
        <v>-43</v>
      </c>
      <c r="CC383" s="110">
        <f t="shared" si="293"/>
        <v>-29</v>
      </c>
    </row>
    <row r="384" ht="12.75">
      <c r="C384" s="112"/>
    </row>
    <row r="386" spans="1:64" ht="12.75">
      <c r="A386" s="112">
        <f>$Q$402+$R$403+$S$404+$T$405+$U$406+$V$407+$W$408+$X$409+$Y$410+$Z$411+$AA$412+$AB$413+$AC$414+$AD$415+$AE$416+$AF$417+$AG$418+$AH$419+$AI$420+$AJ$421+$AK$422+$AL$423+$AM$424+$AN$425+$AO$426+$AP$427+$AQ$428+$AR$429+$AS$430+$AT$431+$AU$432+$AV$433</f>
        <v>16400</v>
      </c>
      <c r="Q386" s="112">
        <f>SUM(Q402:Q433)</f>
        <v>16400</v>
      </c>
      <c r="R386" s="112">
        <f aca="true" t="shared" si="338" ref="R386:AV386">SUM(R402:R433)</f>
        <v>16400</v>
      </c>
      <c r="S386" s="112">
        <f t="shared" si="338"/>
        <v>16400</v>
      </c>
      <c r="T386" s="112">
        <f t="shared" si="338"/>
        <v>16400</v>
      </c>
      <c r="U386" s="112">
        <f t="shared" si="338"/>
        <v>16400</v>
      </c>
      <c r="V386" s="112">
        <f t="shared" si="338"/>
        <v>16400</v>
      </c>
      <c r="W386" s="112">
        <f t="shared" si="338"/>
        <v>16400</v>
      </c>
      <c r="X386" s="112">
        <f t="shared" si="338"/>
        <v>16400</v>
      </c>
      <c r="Y386" s="112">
        <f t="shared" si="338"/>
        <v>16400</v>
      </c>
      <c r="Z386" s="112">
        <f t="shared" si="338"/>
        <v>16400</v>
      </c>
      <c r="AA386" s="112">
        <f t="shared" si="338"/>
        <v>16400</v>
      </c>
      <c r="AB386" s="112">
        <f t="shared" si="338"/>
        <v>16400</v>
      </c>
      <c r="AC386" s="112">
        <f t="shared" si="338"/>
        <v>16400</v>
      </c>
      <c r="AD386" s="112">
        <f t="shared" si="338"/>
        <v>16400</v>
      </c>
      <c r="AE386" s="112">
        <f t="shared" si="338"/>
        <v>16400</v>
      </c>
      <c r="AF386" s="112">
        <f t="shared" si="338"/>
        <v>16400</v>
      </c>
      <c r="AG386" s="112">
        <f t="shared" si="338"/>
        <v>16400</v>
      </c>
      <c r="AH386" s="112">
        <f t="shared" si="338"/>
        <v>16400</v>
      </c>
      <c r="AI386" s="112">
        <f t="shared" si="338"/>
        <v>16400</v>
      </c>
      <c r="AJ386" s="112">
        <f t="shared" si="338"/>
        <v>16400</v>
      </c>
      <c r="AK386" s="112">
        <f t="shared" si="338"/>
        <v>16400</v>
      </c>
      <c r="AL386" s="112">
        <f t="shared" si="338"/>
        <v>16400</v>
      </c>
      <c r="AM386" s="112">
        <f t="shared" si="338"/>
        <v>16400</v>
      </c>
      <c r="AN386" s="112">
        <f t="shared" si="338"/>
        <v>16400</v>
      </c>
      <c r="AO386" s="112">
        <f t="shared" si="338"/>
        <v>16400</v>
      </c>
      <c r="AP386" s="112">
        <f t="shared" si="338"/>
        <v>16400</v>
      </c>
      <c r="AQ386" s="112">
        <f t="shared" si="338"/>
        <v>16400</v>
      </c>
      <c r="AR386" s="112">
        <f t="shared" si="338"/>
        <v>16400</v>
      </c>
      <c r="AS386" s="112">
        <f t="shared" si="338"/>
        <v>16400</v>
      </c>
      <c r="AT386" s="112">
        <f t="shared" si="338"/>
        <v>16400</v>
      </c>
      <c r="AU386" s="112">
        <f t="shared" si="338"/>
        <v>16400</v>
      </c>
      <c r="AV386" s="112">
        <f t="shared" si="338"/>
        <v>16400</v>
      </c>
      <c r="BL386" s="112">
        <f>$AV$402+$AU$403+$AT$404+$AS$405+$AR$406+$AQ$407+$AP$408+$AO$409+$AN$410+$AM$411+$AL$412+$AK$413+$AJ$414+$AI$415+$AH$416+$AG$417+$AF$418+$AE$419+$AD$420+$AC$421+$AB$422+$AA$423+$Z$424+$Y$425+$X$426+$W$427+$V$428+$U$429+$T$430+$S$431+$R$432+$Q$433</f>
        <v>16400</v>
      </c>
    </row>
    <row r="387" spans="2:63" ht="12.75">
      <c r="B387" s="112">
        <f>$R$403+$S$404+$T$405+$U$406+$V$407+$W$408+$X$409+$Y$410+$Z$411+$AA$412+$AB$413+$AC$414+$AD$415+$AE$416+$AF$417+$AG$418+$AH$419+$AI$420+$AJ$421+$AK$422+$AL$423+$AM$424+$AN$425+$AO$426+$AP$427+$AQ$428+$AR$429+$AS$430+$AT$431+$AU$432</f>
        <v>15375</v>
      </c>
      <c r="R387" s="112">
        <f>SUM(R403:R432)</f>
        <v>15375</v>
      </c>
      <c r="S387" s="112">
        <f aca="true" t="shared" si="339" ref="S387:AU387">SUM(S403:S432)</f>
        <v>15375</v>
      </c>
      <c r="T387" s="112">
        <f t="shared" si="339"/>
        <v>15375</v>
      </c>
      <c r="U387" s="112">
        <f t="shared" si="339"/>
        <v>15375</v>
      </c>
      <c r="V387" s="112">
        <f t="shared" si="339"/>
        <v>15375</v>
      </c>
      <c r="W387" s="112">
        <f t="shared" si="339"/>
        <v>15375</v>
      </c>
      <c r="X387" s="112">
        <f t="shared" si="339"/>
        <v>15375</v>
      </c>
      <c r="Y387" s="112">
        <f t="shared" si="339"/>
        <v>15375</v>
      </c>
      <c r="Z387" s="112">
        <f t="shared" si="339"/>
        <v>15375</v>
      </c>
      <c r="AA387" s="112">
        <f t="shared" si="339"/>
        <v>15375</v>
      </c>
      <c r="AB387" s="112">
        <f t="shared" si="339"/>
        <v>15375</v>
      </c>
      <c r="AC387" s="112">
        <f t="shared" si="339"/>
        <v>15375</v>
      </c>
      <c r="AD387" s="112">
        <f t="shared" si="339"/>
        <v>15375</v>
      </c>
      <c r="AE387" s="112">
        <f t="shared" si="339"/>
        <v>15375</v>
      </c>
      <c r="AF387" s="112">
        <f t="shared" si="339"/>
        <v>15375</v>
      </c>
      <c r="AG387" s="112">
        <f t="shared" si="339"/>
        <v>15375</v>
      </c>
      <c r="AH387" s="112">
        <f t="shared" si="339"/>
        <v>15375</v>
      </c>
      <c r="AI387" s="112">
        <f t="shared" si="339"/>
        <v>15375</v>
      </c>
      <c r="AJ387" s="112">
        <f t="shared" si="339"/>
        <v>15375</v>
      </c>
      <c r="AK387" s="112">
        <f t="shared" si="339"/>
        <v>15375</v>
      </c>
      <c r="AL387" s="112">
        <f t="shared" si="339"/>
        <v>15375</v>
      </c>
      <c r="AM387" s="112">
        <f t="shared" si="339"/>
        <v>15375</v>
      </c>
      <c r="AN387" s="112">
        <f t="shared" si="339"/>
        <v>15375</v>
      </c>
      <c r="AO387" s="112">
        <f t="shared" si="339"/>
        <v>15375</v>
      </c>
      <c r="AP387" s="112">
        <f t="shared" si="339"/>
        <v>15375</v>
      </c>
      <c r="AQ387" s="112">
        <f t="shared" si="339"/>
        <v>15375</v>
      </c>
      <c r="AR387" s="112">
        <f t="shared" si="339"/>
        <v>15375</v>
      </c>
      <c r="AS387" s="112">
        <f t="shared" si="339"/>
        <v>15375</v>
      </c>
      <c r="AT387" s="112">
        <f t="shared" si="339"/>
        <v>15375</v>
      </c>
      <c r="AU387" s="112">
        <f t="shared" si="339"/>
        <v>15375</v>
      </c>
      <c r="BK387" s="112">
        <f>$AU$403+$AT$404+$AS$405+$AR$406+$AQ$407+$AP$408+$AO$409+$AN$410+$AM$411+$AL$412+$AK$413+$AJ$414+$AI$415+$AH$416+$AG$417+$AF$418+$AE$419+$AD$420+$AC$421+$AB$422+$AA$423+$Z$424+$Y$425+$X$426+$W$427+$V$428+$U$429+$T$430+$S$431+$R$432</f>
        <v>15375</v>
      </c>
    </row>
    <row r="388" spans="3:62" ht="12.75">
      <c r="C388" s="112">
        <f>$S$404+$T$405+$U$406+$V$407+$W$408+$X$409+$Y$410+$Z$411+$AA$412+$AB$413+$AC$414+$AD$415+$AE$416+$AF$417+$AG$418+$AH$419+$AI$420+$AJ$421+$AK$422+$AL$423+$AM$424+$AN$425+$AO$426+$AP$427+$AQ$428+$AR$429+$AS$430+$AT$431</f>
        <v>14350</v>
      </c>
      <c r="S388" s="112">
        <f>SUM(S404:S431)</f>
        <v>14350</v>
      </c>
      <c r="T388" s="112">
        <f aca="true" t="shared" si="340" ref="T388:AT388">SUM(T404:T431)</f>
        <v>14350</v>
      </c>
      <c r="U388" s="112">
        <f t="shared" si="340"/>
        <v>14350</v>
      </c>
      <c r="V388" s="112">
        <f t="shared" si="340"/>
        <v>14350</v>
      </c>
      <c r="W388" s="112">
        <f t="shared" si="340"/>
        <v>14350</v>
      </c>
      <c r="X388" s="112">
        <f t="shared" si="340"/>
        <v>14350</v>
      </c>
      <c r="Y388" s="112">
        <f t="shared" si="340"/>
        <v>14350</v>
      </c>
      <c r="Z388" s="112">
        <f t="shared" si="340"/>
        <v>14350</v>
      </c>
      <c r="AA388" s="112">
        <f t="shared" si="340"/>
        <v>14350</v>
      </c>
      <c r="AB388" s="112">
        <f t="shared" si="340"/>
        <v>14350</v>
      </c>
      <c r="AC388" s="112">
        <f t="shared" si="340"/>
        <v>14350</v>
      </c>
      <c r="AD388" s="112">
        <f t="shared" si="340"/>
        <v>14350</v>
      </c>
      <c r="AE388" s="112">
        <f t="shared" si="340"/>
        <v>14350</v>
      </c>
      <c r="AF388" s="112">
        <f t="shared" si="340"/>
        <v>14350</v>
      </c>
      <c r="AG388" s="112">
        <f t="shared" si="340"/>
        <v>14350</v>
      </c>
      <c r="AH388" s="112">
        <f t="shared" si="340"/>
        <v>14350</v>
      </c>
      <c r="AI388" s="112">
        <f t="shared" si="340"/>
        <v>14350</v>
      </c>
      <c r="AJ388" s="112">
        <f t="shared" si="340"/>
        <v>14350</v>
      </c>
      <c r="AK388" s="112">
        <f t="shared" si="340"/>
        <v>14350</v>
      </c>
      <c r="AL388" s="112">
        <f t="shared" si="340"/>
        <v>14350</v>
      </c>
      <c r="AM388" s="112">
        <f t="shared" si="340"/>
        <v>14350</v>
      </c>
      <c r="AN388" s="112">
        <f t="shared" si="340"/>
        <v>14350</v>
      </c>
      <c r="AO388" s="112">
        <f t="shared" si="340"/>
        <v>14350</v>
      </c>
      <c r="AP388" s="112">
        <f t="shared" si="340"/>
        <v>14350</v>
      </c>
      <c r="AQ388" s="112">
        <f t="shared" si="340"/>
        <v>14350</v>
      </c>
      <c r="AR388" s="112">
        <f t="shared" si="340"/>
        <v>14350</v>
      </c>
      <c r="AS388" s="112">
        <f t="shared" si="340"/>
        <v>14350</v>
      </c>
      <c r="AT388" s="112">
        <f t="shared" si="340"/>
        <v>14350</v>
      </c>
      <c r="BJ388" s="112">
        <f>$AT$404+$AS$405+$AR$406+$AQ$407+$AP$408+$AO$409+$AN$410+$AM$411+$AL$412+$AK$413+$AJ$414+$AI$415+$AH$416+$AG$417+$AF$418+$AE$419+$AD$420+$AC$421+$AB$422+$AA$423+$Z$424+$Y$425+$X$426+$W$427+$V$428+$U$429+$T$430+$S$431</f>
        <v>14350</v>
      </c>
    </row>
    <row r="389" spans="4:61" ht="12.75">
      <c r="D389" s="112">
        <f>$T$405+$U$406+$V$407+$W$408+$X$409+$Y$410+$Z$411+$AA$412+$AB$413+$AC$414+$AD$415+$AE$416+$AF$417+$AG$418+$AH$419+$AI$420+$AJ$421+$AK$422+$AL$423+$AM$424+$AN$425+$AO$426+$AP$427+$AQ$428+$AR$429+$AS$430</f>
        <v>13325</v>
      </c>
      <c r="T389" s="112">
        <f>SUM(T405:T430)</f>
        <v>13325</v>
      </c>
      <c r="U389" s="112">
        <f aca="true" t="shared" si="341" ref="U389:AS389">SUM(U405:U430)</f>
        <v>13325</v>
      </c>
      <c r="V389" s="112">
        <f t="shared" si="341"/>
        <v>13325</v>
      </c>
      <c r="W389" s="112">
        <f t="shared" si="341"/>
        <v>13325</v>
      </c>
      <c r="X389" s="112">
        <f t="shared" si="341"/>
        <v>13325</v>
      </c>
      <c r="Y389" s="112">
        <f t="shared" si="341"/>
        <v>13325</v>
      </c>
      <c r="Z389" s="112">
        <f t="shared" si="341"/>
        <v>13325</v>
      </c>
      <c r="AA389" s="112">
        <f t="shared" si="341"/>
        <v>13325</v>
      </c>
      <c r="AB389" s="112">
        <f t="shared" si="341"/>
        <v>13325</v>
      </c>
      <c r="AC389" s="112">
        <f t="shared" si="341"/>
        <v>13325</v>
      </c>
      <c r="AD389" s="112">
        <f t="shared" si="341"/>
        <v>13325</v>
      </c>
      <c r="AE389" s="112">
        <f t="shared" si="341"/>
        <v>13325</v>
      </c>
      <c r="AF389" s="112">
        <f t="shared" si="341"/>
        <v>13325</v>
      </c>
      <c r="AG389" s="112">
        <f t="shared" si="341"/>
        <v>13325</v>
      </c>
      <c r="AH389" s="112">
        <f t="shared" si="341"/>
        <v>13325</v>
      </c>
      <c r="AI389" s="112">
        <f t="shared" si="341"/>
        <v>13325</v>
      </c>
      <c r="AJ389" s="112">
        <f t="shared" si="341"/>
        <v>13325</v>
      </c>
      <c r="AK389" s="112">
        <f t="shared" si="341"/>
        <v>13325</v>
      </c>
      <c r="AL389" s="112">
        <f t="shared" si="341"/>
        <v>13325</v>
      </c>
      <c r="AM389" s="112">
        <f t="shared" si="341"/>
        <v>13325</v>
      </c>
      <c r="AN389" s="112">
        <f t="shared" si="341"/>
        <v>13325</v>
      </c>
      <c r="AO389" s="112">
        <f t="shared" si="341"/>
        <v>13325</v>
      </c>
      <c r="AP389" s="112">
        <f t="shared" si="341"/>
        <v>13325</v>
      </c>
      <c r="AQ389" s="112">
        <f t="shared" si="341"/>
        <v>13325</v>
      </c>
      <c r="AR389" s="112">
        <f t="shared" si="341"/>
        <v>13325</v>
      </c>
      <c r="AS389" s="112">
        <f t="shared" si="341"/>
        <v>13325</v>
      </c>
      <c r="BI389" s="112">
        <f>$AS$405+$AR$406+$AQ$407+$AP$408+$AO$409+$AN$410+$AM$411+$AL$412+$AK$413+$AJ$414+$AI$415+$AH$416+$AG$417+$AF$418+$AE$419+$AD$420+$AC$421+$AB$422+$AA$423+$Z$424+$Y$425+$X$426+$W$427+$V$428+$U$429+$T$430</f>
        <v>13325</v>
      </c>
    </row>
    <row r="390" spans="5:60" ht="12.75">
      <c r="E390" s="112">
        <f>$U$406+$V$407+$W$408+$X$409+$Y$410+$Z$411+$AA$412+$AB$413+$AC$414+$AD$415+$AE$416+$AF$417+$AG$418+$AH$419+$AI$420+$AJ$421+$AK$422+$AL$423+$AM$424+$AN$425+$AO$426+$AP$427+$AQ$428+$AR$429</f>
        <v>12300</v>
      </c>
      <c r="U390" s="112">
        <f>SUM(U406:U429)</f>
        <v>12300</v>
      </c>
      <c r="V390" s="112">
        <f aca="true" t="shared" si="342" ref="V390:AR390">SUM(V406:V429)</f>
        <v>12300</v>
      </c>
      <c r="W390" s="112">
        <f t="shared" si="342"/>
        <v>12300</v>
      </c>
      <c r="X390" s="112">
        <f t="shared" si="342"/>
        <v>12300</v>
      </c>
      <c r="Y390" s="112">
        <f t="shared" si="342"/>
        <v>12300</v>
      </c>
      <c r="Z390" s="112">
        <f t="shared" si="342"/>
        <v>12300</v>
      </c>
      <c r="AA390" s="112">
        <f t="shared" si="342"/>
        <v>12300</v>
      </c>
      <c r="AB390" s="112">
        <f t="shared" si="342"/>
        <v>12300</v>
      </c>
      <c r="AC390" s="112">
        <f t="shared" si="342"/>
        <v>12300</v>
      </c>
      <c r="AD390" s="112">
        <f t="shared" si="342"/>
        <v>12300</v>
      </c>
      <c r="AE390" s="112">
        <f t="shared" si="342"/>
        <v>12300</v>
      </c>
      <c r="AF390" s="112">
        <f t="shared" si="342"/>
        <v>12300</v>
      </c>
      <c r="AG390" s="112">
        <f t="shared" si="342"/>
        <v>12300</v>
      </c>
      <c r="AH390" s="112">
        <f t="shared" si="342"/>
        <v>12300</v>
      </c>
      <c r="AI390" s="112">
        <f t="shared" si="342"/>
        <v>12300</v>
      </c>
      <c r="AJ390" s="112">
        <f t="shared" si="342"/>
        <v>12300</v>
      </c>
      <c r="AK390" s="112">
        <f t="shared" si="342"/>
        <v>12300</v>
      </c>
      <c r="AL390" s="112">
        <f t="shared" si="342"/>
        <v>12300</v>
      </c>
      <c r="AM390" s="112">
        <f t="shared" si="342"/>
        <v>12300</v>
      </c>
      <c r="AN390" s="112">
        <f t="shared" si="342"/>
        <v>12300</v>
      </c>
      <c r="AO390" s="112">
        <f t="shared" si="342"/>
        <v>12300</v>
      </c>
      <c r="AP390" s="112">
        <f t="shared" si="342"/>
        <v>12300</v>
      </c>
      <c r="AQ390" s="112">
        <f t="shared" si="342"/>
        <v>12300</v>
      </c>
      <c r="AR390" s="112">
        <f t="shared" si="342"/>
        <v>12300</v>
      </c>
      <c r="BH390" s="112">
        <f>$AR$406+$AQ$407+$AP$408+$AO$409+$AN$410+$AM$411+$AL$412+$AK$413+$AJ$414+$AI$415+$AH$416+$AG$417+$AF$418+$AE$419+$AD$420+$AC$421+$AB$422+$AA$423+$Z$424+$Y$425+$X$426+$W$427+$V$428+$U$429</f>
        <v>12300</v>
      </c>
    </row>
    <row r="391" spans="6:59" ht="12.75">
      <c r="F391" s="112">
        <f>$V$407+$W$408+$X$409+$Y$410+$Z$411+$AA$412+$AB$413+$AC$414+$AD$415+$AE$416+$AF$417+$AG$418+$AH$419+$AI$420+$AJ$421+$AK$422+$AL$423+$AM$424+$AN$425+$AO$426+$AP$427+$AQ$428</f>
        <v>11275</v>
      </c>
      <c r="V391" s="112">
        <f>SUM(V407:V428)</f>
        <v>11275</v>
      </c>
      <c r="W391" s="112">
        <f aca="true" t="shared" si="343" ref="W391:AQ391">SUM(W407:W428)</f>
        <v>11275</v>
      </c>
      <c r="X391" s="112">
        <f t="shared" si="343"/>
        <v>11275</v>
      </c>
      <c r="Y391" s="112">
        <f t="shared" si="343"/>
        <v>11275</v>
      </c>
      <c r="Z391" s="112">
        <f t="shared" si="343"/>
        <v>11275</v>
      </c>
      <c r="AA391" s="112">
        <f t="shared" si="343"/>
        <v>11275</v>
      </c>
      <c r="AB391" s="112">
        <f t="shared" si="343"/>
        <v>11275</v>
      </c>
      <c r="AC391" s="112">
        <f t="shared" si="343"/>
        <v>11275</v>
      </c>
      <c r="AD391" s="112">
        <f t="shared" si="343"/>
        <v>11275</v>
      </c>
      <c r="AE391" s="112">
        <f t="shared" si="343"/>
        <v>11275</v>
      </c>
      <c r="AF391" s="112">
        <f t="shared" si="343"/>
        <v>11275</v>
      </c>
      <c r="AG391" s="112">
        <f t="shared" si="343"/>
        <v>11275</v>
      </c>
      <c r="AH391" s="112">
        <f t="shared" si="343"/>
        <v>11275</v>
      </c>
      <c r="AI391" s="112">
        <f t="shared" si="343"/>
        <v>11275</v>
      </c>
      <c r="AJ391" s="112">
        <f t="shared" si="343"/>
        <v>11275</v>
      </c>
      <c r="AK391" s="112">
        <f t="shared" si="343"/>
        <v>11275</v>
      </c>
      <c r="AL391" s="112">
        <f t="shared" si="343"/>
        <v>11275</v>
      </c>
      <c r="AM391" s="112">
        <f t="shared" si="343"/>
        <v>11275</v>
      </c>
      <c r="AN391" s="112">
        <f t="shared" si="343"/>
        <v>11275</v>
      </c>
      <c r="AO391" s="112">
        <f t="shared" si="343"/>
        <v>11275</v>
      </c>
      <c r="AP391" s="112">
        <f t="shared" si="343"/>
        <v>11275</v>
      </c>
      <c r="AQ391" s="112">
        <f t="shared" si="343"/>
        <v>11275</v>
      </c>
      <c r="BG391" s="112">
        <f>$AQ$407+$AP$408+$AO$409+$AN$410+$AM$411+$AL$412+$AK$413+$AJ$414+$AI$415+$AH$416+$AG$417+$AF$418+$AE$419+$AD$420+$AC$421+$AB$422+$AA$423+$Z$424+$Y$425+$X$426+$W$427+$V$428</f>
        <v>11275</v>
      </c>
    </row>
    <row r="392" spans="7:58" ht="12.75">
      <c r="G392" s="112">
        <f>$W$408+$X$409+$Y$410+$Z$411+$AA$412+$AB$413+$AC$414+$AD$415+$AE$416+$AF$417+$AG$418+$AH$419+$AI$420+$AJ$421+$AK$422+$AL$423+$AM$424+$AN$425+$AO$426+$AP$427</f>
        <v>10250</v>
      </c>
      <c r="W392" s="112">
        <f>SUM(W408:W427)</f>
        <v>10250</v>
      </c>
      <c r="X392" s="112">
        <f aca="true" t="shared" si="344" ref="X392:AP392">SUM(X408:X427)</f>
        <v>10250</v>
      </c>
      <c r="Y392" s="112">
        <f t="shared" si="344"/>
        <v>10250</v>
      </c>
      <c r="Z392" s="112">
        <f t="shared" si="344"/>
        <v>10250</v>
      </c>
      <c r="AA392" s="112">
        <f t="shared" si="344"/>
        <v>10250</v>
      </c>
      <c r="AB392" s="112">
        <f t="shared" si="344"/>
        <v>10250</v>
      </c>
      <c r="AC392" s="112">
        <f t="shared" si="344"/>
        <v>10250</v>
      </c>
      <c r="AD392" s="112">
        <f t="shared" si="344"/>
        <v>10250</v>
      </c>
      <c r="AE392" s="112">
        <f t="shared" si="344"/>
        <v>10250</v>
      </c>
      <c r="AF392" s="112">
        <f t="shared" si="344"/>
        <v>10250</v>
      </c>
      <c r="AG392" s="112">
        <f t="shared" si="344"/>
        <v>10250</v>
      </c>
      <c r="AH392" s="112">
        <f t="shared" si="344"/>
        <v>10250</v>
      </c>
      <c r="AI392" s="112">
        <f t="shared" si="344"/>
        <v>10250</v>
      </c>
      <c r="AJ392" s="112">
        <f t="shared" si="344"/>
        <v>10250</v>
      </c>
      <c r="AK392" s="112">
        <f t="shared" si="344"/>
        <v>10250</v>
      </c>
      <c r="AL392" s="112">
        <f t="shared" si="344"/>
        <v>10250</v>
      </c>
      <c r="AM392" s="112">
        <f t="shared" si="344"/>
        <v>10250</v>
      </c>
      <c r="AN392" s="112">
        <f t="shared" si="344"/>
        <v>10250</v>
      </c>
      <c r="AO392" s="112">
        <f t="shared" si="344"/>
        <v>10250</v>
      </c>
      <c r="AP392" s="112">
        <f t="shared" si="344"/>
        <v>10250</v>
      </c>
      <c r="BF392" s="112">
        <f>$AP$408+$AO$409+$AN$410+$AM$411+$AL$412+$AK$413+$AJ$414+$AI$415+$AH$416+$AG$417+$AF$418+$AE$419+$AD$420+$AC$421+$AB$422+$AA$423+$Z$424+$Y$425+$X$426+$W$427</f>
        <v>10250</v>
      </c>
    </row>
    <row r="393" spans="8:57" ht="12.75">
      <c r="H393" s="112">
        <f>$X$409+$Y$410+$Z$411+$AA$412+$AB$413+$AC$414+$AD$415+$AE$416+$AF$417+$AG$418+$AH$419+$AI$420+$AJ$421+$AK$422+$AL$423+$AM$424+$AN$425+$AO$426</f>
        <v>9225</v>
      </c>
      <c r="X393" s="112">
        <f>SUM(X409:X426)</f>
        <v>9225</v>
      </c>
      <c r="Y393" s="112">
        <f aca="true" t="shared" si="345" ref="Y393:AO393">SUM(Y409:Y426)</f>
        <v>9225</v>
      </c>
      <c r="Z393" s="112">
        <f t="shared" si="345"/>
        <v>9225</v>
      </c>
      <c r="AA393" s="112">
        <f t="shared" si="345"/>
        <v>9225</v>
      </c>
      <c r="AB393" s="112">
        <f t="shared" si="345"/>
        <v>9225</v>
      </c>
      <c r="AC393" s="112">
        <f t="shared" si="345"/>
        <v>9225</v>
      </c>
      <c r="AD393" s="112">
        <f t="shared" si="345"/>
        <v>9225</v>
      </c>
      <c r="AE393" s="112">
        <f t="shared" si="345"/>
        <v>9225</v>
      </c>
      <c r="AF393" s="112">
        <f t="shared" si="345"/>
        <v>9225</v>
      </c>
      <c r="AG393" s="112">
        <f t="shared" si="345"/>
        <v>9225</v>
      </c>
      <c r="AH393" s="112">
        <f t="shared" si="345"/>
        <v>9225</v>
      </c>
      <c r="AI393" s="112">
        <f t="shared" si="345"/>
        <v>9225</v>
      </c>
      <c r="AJ393" s="112">
        <f t="shared" si="345"/>
        <v>9225</v>
      </c>
      <c r="AK393" s="112">
        <f t="shared" si="345"/>
        <v>9225</v>
      </c>
      <c r="AL393" s="112">
        <f t="shared" si="345"/>
        <v>9225</v>
      </c>
      <c r="AM393" s="112">
        <f t="shared" si="345"/>
        <v>9225</v>
      </c>
      <c r="AN393" s="112">
        <f t="shared" si="345"/>
        <v>9225</v>
      </c>
      <c r="AO393" s="112">
        <f t="shared" si="345"/>
        <v>9225</v>
      </c>
      <c r="BE393" s="112">
        <f>$AO$409+$AN$410+$AM$411+$AL$412+$AK$413+$AJ$414+$AI$415+$AH$416+$AG$417+$AF$418+$AE$419+$AD$420+$AC$421+$AB$422+$AA$423+$Z$424+$Y$425+$X$426</f>
        <v>9225</v>
      </c>
    </row>
    <row r="394" spans="9:56" ht="12.75">
      <c r="I394" s="112">
        <f>$Y$410+$Z$411+$AA$412+$AB$413+$AC$414+$AD$415+$AE$416+$AF$417+$AG$418+$AH$419+$AI$420+$AJ$421+$AK$422+$AL$423+$AM$424+$AN$425</f>
        <v>8200</v>
      </c>
      <c r="Y394" s="112">
        <f>SUM(Y410:Y425)</f>
        <v>8200</v>
      </c>
      <c r="Z394" s="112">
        <f aca="true" t="shared" si="346" ref="Z394:AN394">SUM(Z410:Z425)</f>
        <v>8200</v>
      </c>
      <c r="AA394" s="112">
        <f t="shared" si="346"/>
        <v>8200</v>
      </c>
      <c r="AB394" s="112">
        <f t="shared" si="346"/>
        <v>8200</v>
      </c>
      <c r="AC394" s="112">
        <f t="shared" si="346"/>
        <v>8200</v>
      </c>
      <c r="AD394" s="112">
        <f t="shared" si="346"/>
        <v>8200</v>
      </c>
      <c r="AE394" s="112">
        <f t="shared" si="346"/>
        <v>8200</v>
      </c>
      <c r="AF394" s="112">
        <f t="shared" si="346"/>
        <v>8200</v>
      </c>
      <c r="AG394" s="112">
        <f t="shared" si="346"/>
        <v>8200</v>
      </c>
      <c r="AH394" s="112">
        <f t="shared" si="346"/>
        <v>8200</v>
      </c>
      <c r="AI394" s="112">
        <f t="shared" si="346"/>
        <v>8200</v>
      </c>
      <c r="AJ394" s="112">
        <f t="shared" si="346"/>
        <v>8200</v>
      </c>
      <c r="AK394" s="112">
        <f t="shared" si="346"/>
        <v>8200</v>
      </c>
      <c r="AL394" s="112">
        <f t="shared" si="346"/>
        <v>8200</v>
      </c>
      <c r="AM394" s="112">
        <f t="shared" si="346"/>
        <v>8200</v>
      </c>
      <c r="AN394" s="112">
        <f t="shared" si="346"/>
        <v>8200</v>
      </c>
      <c r="BD394" s="112">
        <f>$AN$410+$AM$411+$AL$412+$AK$413+$AJ$414+$AI$415+$AH$416+$AG$417+$AF$418+$AE$419+$AD$420+$AC$421+$AB$422+$AA$423+$Z$424+$Y$425</f>
        <v>8200</v>
      </c>
    </row>
    <row r="395" spans="10:55" ht="12.75">
      <c r="J395" s="112">
        <f>$Z$411+$AA$412+$AB$413+$AC$414+$AD$415+$AE$416+$AF$417+$AG$418+$AH$419+$AI$420+$AJ$421+$AK$422+$AL$423+$AM$424</f>
        <v>7175</v>
      </c>
      <c r="Z395" s="112">
        <f>SUM(Z411:Z424)</f>
        <v>7175</v>
      </c>
      <c r="AA395" s="112">
        <f aca="true" t="shared" si="347" ref="AA395:AM395">SUM(AA411:AA424)</f>
        <v>7175</v>
      </c>
      <c r="AB395" s="112">
        <f t="shared" si="347"/>
        <v>7175</v>
      </c>
      <c r="AC395" s="112">
        <f t="shared" si="347"/>
        <v>7175</v>
      </c>
      <c r="AD395" s="112">
        <f t="shared" si="347"/>
        <v>7175</v>
      </c>
      <c r="AE395" s="112">
        <f t="shared" si="347"/>
        <v>7175</v>
      </c>
      <c r="AF395" s="112">
        <f t="shared" si="347"/>
        <v>7175</v>
      </c>
      <c r="AG395" s="112">
        <f t="shared" si="347"/>
        <v>7175</v>
      </c>
      <c r="AH395" s="112">
        <f t="shared" si="347"/>
        <v>7175</v>
      </c>
      <c r="AI395" s="112">
        <f t="shared" si="347"/>
        <v>7175</v>
      </c>
      <c r="AJ395" s="112">
        <f t="shared" si="347"/>
        <v>7175</v>
      </c>
      <c r="AK395" s="112">
        <f t="shared" si="347"/>
        <v>7175</v>
      </c>
      <c r="AL395" s="112">
        <f t="shared" si="347"/>
        <v>7175</v>
      </c>
      <c r="AM395" s="112">
        <f t="shared" si="347"/>
        <v>7175</v>
      </c>
      <c r="BC395" s="112">
        <f>$AM$411+$AL$412+$AK$413+$AJ$414+$AI$415+$AH$416+$AG$417+$AF$418+$AE$419+$AD$420+$AC$421+$AB$422+$AA$423+$Z$424</f>
        <v>7175</v>
      </c>
    </row>
    <row r="396" spans="11:54" ht="12.75">
      <c r="K396" s="112">
        <f>$AA$412+$AB$413+$AC$414+$AD$415+$AE$416+$AF$417+$AG$418+$AH$419+$AI$420+$AJ$421+$AK$422+$AL$423</f>
        <v>6150</v>
      </c>
      <c r="AA396" s="112">
        <f>SUM(AA412:AA423)</f>
        <v>6150</v>
      </c>
      <c r="AB396" s="112">
        <f aca="true" t="shared" si="348" ref="AB396:AL396">SUM(AB412:AB423)</f>
        <v>6150</v>
      </c>
      <c r="AC396" s="112">
        <f t="shared" si="348"/>
        <v>6150</v>
      </c>
      <c r="AD396" s="112">
        <f t="shared" si="348"/>
        <v>6150</v>
      </c>
      <c r="AE396" s="112">
        <f t="shared" si="348"/>
        <v>6150</v>
      </c>
      <c r="AF396" s="112">
        <f t="shared" si="348"/>
        <v>6150</v>
      </c>
      <c r="AG396" s="112">
        <f t="shared" si="348"/>
        <v>6150</v>
      </c>
      <c r="AH396" s="112">
        <f t="shared" si="348"/>
        <v>6150</v>
      </c>
      <c r="AI396" s="112">
        <f t="shared" si="348"/>
        <v>6150</v>
      </c>
      <c r="AJ396" s="112">
        <f t="shared" si="348"/>
        <v>6150</v>
      </c>
      <c r="AK396" s="112">
        <f t="shared" si="348"/>
        <v>6150</v>
      </c>
      <c r="AL396" s="112">
        <f t="shared" si="348"/>
        <v>6150</v>
      </c>
      <c r="BB396" s="112">
        <f>$AL$412+$AK$413+$AJ$414+$AI$415+$AH$416+$AG$417+$AF$418+$AE$419+$AD$420+$AC$421+$AB$422+$AA$423</f>
        <v>6150</v>
      </c>
    </row>
    <row r="397" spans="12:53" ht="12.75">
      <c r="L397" s="112">
        <f>$AB$413+$AC$414+$AD$415+$AE$416+$AF$417+$AG$418+$AH$419+$AI$420+$AJ$421+$AK$422</f>
        <v>5125</v>
      </c>
      <c r="AB397" s="112">
        <f>SUM(AB413:AB422)</f>
        <v>5125</v>
      </c>
      <c r="AC397" s="112">
        <f aca="true" t="shared" si="349" ref="AC397:AK397">SUM(AC413:AC422)</f>
        <v>5125</v>
      </c>
      <c r="AD397" s="112">
        <f t="shared" si="349"/>
        <v>5125</v>
      </c>
      <c r="AE397" s="112">
        <f t="shared" si="349"/>
        <v>5125</v>
      </c>
      <c r="AF397" s="112">
        <f t="shared" si="349"/>
        <v>5125</v>
      </c>
      <c r="AG397" s="112">
        <f t="shared" si="349"/>
        <v>5125</v>
      </c>
      <c r="AH397" s="112">
        <f t="shared" si="349"/>
        <v>5125</v>
      </c>
      <c r="AI397" s="112">
        <f t="shared" si="349"/>
        <v>5125</v>
      </c>
      <c r="AJ397" s="112">
        <f t="shared" si="349"/>
        <v>5125</v>
      </c>
      <c r="AK397" s="112">
        <f t="shared" si="349"/>
        <v>5125</v>
      </c>
      <c r="BA397" s="112">
        <f>$AK$413+$AJ$414+$AI$415+$AH$416+$AG$417+$AF$418+$AE$419+$AD$420+$AC$421+$AB$422</f>
        <v>5125</v>
      </c>
    </row>
    <row r="398" spans="13:52" ht="12.75">
      <c r="M398" s="112">
        <f>$AC$414+$AD$415+$AE$416+$AF$417+$AG$418+$AH$419+$AI$420+$AJ$421</f>
        <v>4100</v>
      </c>
      <c r="AC398" s="112">
        <f>SUM(AC414:AC421)</f>
        <v>4100</v>
      </c>
      <c r="AD398" s="112">
        <f aca="true" t="shared" si="350" ref="AD398:AJ398">SUM(AD414:AD421)</f>
        <v>4100</v>
      </c>
      <c r="AE398" s="112">
        <f t="shared" si="350"/>
        <v>4100</v>
      </c>
      <c r="AF398" s="112">
        <f t="shared" si="350"/>
        <v>4100</v>
      </c>
      <c r="AG398" s="112">
        <f t="shared" si="350"/>
        <v>4100</v>
      </c>
      <c r="AH398" s="112">
        <f t="shared" si="350"/>
        <v>4100</v>
      </c>
      <c r="AI398" s="112">
        <f t="shared" si="350"/>
        <v>4100</v>
      </c>
      <c r="AJ398" s="112">
        <f t="shared" si="350"/>
        <v>4100</v>
      </c>
      <c r="AZ398" s="112">
        <f>$AJ$414+$AI$415+$AH$416+$AG$417+$AF$418+$AE$419+$AD$420+$AC$421</f>
        <v>4100</v>
      </c>
    </row>
    <row r="399" spans="14:51" ht="12.75">
      <c r="N399" s="112">
        <f>$AD$415+$AE$416+$AF$417+$AG$418+$AH$419+$AI$420</f>
        <v>3075</v>
      </c>
      <c r="AD399" s="112">
        <f aca="true" t="shared" si="351" ref="AD399:AI399">SUM(AD415:AD420)</f>
        <v>3075</v>
      </c>
      <c r="AE399" s="112">
        <f t="shared" si="351"/>
        <v>3075</v>
      </c>
      <c r="AF399" s="112">
        <f t="shared" si="351"/>
        <v>3075</v>
      </c>
      <c r="AG399" s="112">
        <f t="shared" si="351"/>
        <v>3075</v>
      </c>
      <c r="AH399" s="112">
        <f t="shared" si="351"/>
        <v>3075</v>
      </c>
      <c r="AI399" s="112">
        <f t="shared" si="351"/>
        <v>3075</v>
      </c>
      <c r="AY399" s="112">
        <f>$AI$415+$AH$416+$AG$417+$AF$418+$AE$419+$AD$420</f>
        <v>3075</v>
      </c>
    </row>
    <row r="400" spans="15:50" ht="12.75">
      <c r="O400" s="112">
        <f>$AE$416+$AF$417+$AG$418+$AH$419</f>
        <v>2050</v>
      </c>
      <c r="AE400" s="112">
        <f>SUM(AE416:AE419)</f>
        <v>2050</v>
      </c>
      <c r="AF400" s="112">
        <f>SUM(AF416:AF419)</f>
        <v>2050</v>
      </c>
      <c r="AG400" s="112">
        <f>SUM(AG416:AG419)</f>
        <v>2050</v>
      </c>
      <c r="AH400" s="112">
        <f>SUM(AH416:AH419)</f>
        <v>2050</v>
      </c>
      <c r="AX400" s="112">
        <f>$AH$416+$AG$417+$AF$418+$AE$419</f>
        <v>2050</v>
      </c>
    </row>
    <row r="401" ht="13.5" thickBot="1"/>
    <row r="402" spans="1:48" ht="13.5" thickBot="1">
      <c r="A402" s="112">
        <f aca="true" t="shared" si="352" ref="A402:A433">SUM(Q402:AV402)</f>
        <v>16400</v>
      </c>
      <c r="Q402" s="122">
        <v>993</v>
      </c>
      <c r="R402" s="123">
        <v>979</v>
      </c>
      <c r="S402" s="123">
        <v>45</v>
      </c>
      <c r="T402" s="123">
        <v>981</v>
      </c>
      <c r="U402" s="123">
        <v>43</v>
      </c>
      <c r="V402" s="123">
        <v>983</v>
      </c>
      <c r="W402" s="123">
        <v>41</v>
      </c>
      <c r="X402" s="123">
        <v>985</v>
      </c>
      <c r="Y402" s="123">
        <v>39</v>
      </c>
      <c r="Z402" s="123">
        <v>987</v>
      </c>
      <c r="AA402" s="123">
        <v>37</v>
      </c>
      <c r="AB402" s="123">
        <v>989</v>
      </c>
      <c r="AC402" s="123">
        <v>990</v>
      </c>
      <c r="AD402" s="123">
        <v>34</v>
      </c>
      <c r="AE402" s="123">
        <v>33</v>
      </c>
      <c r="AF402" s="123">
        <v>16</v>
      </c>
      <c r="AG402" s="123">
        <v>47</v>
      </c>
      <c r="AH402" s="123">
        <v>995</v>
      </c>
      <c r="AI402" s="123">
        <v>996</v>
      </c>
      <c r="AJ402" s="123">
        <v>28</v>
      </c>
      <c r="AK402" s="123">
        <v>998</v>
      </c>
      <c r="AL402" s="123">
        <v>26</v>
      </c>
      <c r="AM402" s="123">
        <v>1000</v>
      </c>
      <c r="AN402" s="123">
        <v>24</v>
      </c>
      <c r="AO402" s="123">
        <v>1002</v>
      </c>
      <c r="AP402" s="123">
        <v>22</v>
      </c>
      <c r="AQ402" s="123">
        <v>1004</v>
      </c>
      <c r="AR402" s="123">
        <v>20</v>
      </c>
      <c r="AS402" s="123">
        <v>1006</v>
      </c>
      <c r="AT402" s="123">
        <v>18</v>
      </c>
      <c r="AU402" s="123">
        <v>1008</v>
      </c>
      <c r="AV402" s="124">
        <v>31</v>
      </c>
    </row>
    <row r="403" spans="1:48" ht="13.5" thickBot="1">
      <c r="A403" s="112">
        <f t="shared" si="352"/>
        <v>16400</v>
      </c>
      <c r="B403" s="112">
        <f aca="true" t="shared" si="353" ref="B403:B432">SUM(R403:AU403)</f>
        <v>15375</v>
      </c>
      <c r="Q403" s="125">
        <v>48</v>
      </c>
      <c r="R403" s="104">
        <f aca="true" t="shared" si="354" ref="R403:AU403">R354+62</f>
        <v>91</v>
      </c>
      <c r="S403" s="105">
        <f t="shared" si="354"/>
        <v>947</v>
      </c>
      <c r="T403" s="105">
        <f t="shared" si="354"/>
        <v>79</v>
      </c>
      <c r="U403" s="105">
        <f t="shared" si="354"/>
        <v>945</v>
      </c>
      <c r="V403" s="105">
        <f t="shared" si="354"/>
        <v>81</v>
      </c>
      <c r="W403" s="105">
        <f t="shared" si="354"/>
        <v>943</v>
      </c>
      <c r="X403" s="105">
        <f t="shared" si="354"/>
        <v>83</v>
      </c>
      <c r="Y403" s="105">
        <f t="shared" si="354"/>
        <v>941</v>
      </c>
      <c r="Z403" s="105">
        <f t="shared" si="354"/>
        <v>85</v>
      </c>
      <c r="AA403" s="105">
        <f t="shared" si="354"/>
        <v>939</v>
      </c>
      <c r="AB403" s="105">
        <f t="shared" si="354"/>
        <v>87</v>
      </c>
      <c r="AC403" s="105">
        <f t="shared" si="354"/>
        <v>937</v>
      </c>
      <c r="AD403" s="105">
        <f t="shared" si="354"/>
        <v>89</v>
      </c>
      <c r="AE403" s="105">
        <f t="shared" si="354"/>
        <v>935</v>
      </c>
      <c r="AF403" s="105">
        <f t="shared" si="354"/>
        <v>63</v>
      </c>
      <c r="AG403" s="105">
        <f t="shared" si="354"/>
        <v>948</v>
      </c>
      <c r="AH403" s="105">
        <f t="shared" si="354"/>
        <v>93</v>
      </c>
      <c r="AI403" s="105">
        <f t="shared" si="354"/>
        <v>931</v>
      </c>
      <c r="AJ403" s="105">
        <f t="shared" si="354"/>
        <v>95</v>
      </c>
      <c r="AK403" s="105">
        <f t="shared" si="354"/>
        <v>929</v>
      </c>
      <c r="AL403" s="105">
        <f t="shared" si="354"/>
        <v>97</v>
      </c>
      <c r="AM403" s="105">
        <f t="shared" si="354"/>
        <v>927</v>
      </c>
      <c r="AN403" s="105">
        <f t="shared" si="354"/>
        <v>99</v>
      </c>
      <c r="AO403" s="105">
        <f t="shared" si="354"/>
        <v>925</v>
      </c>
      <c r="AP403" s="105">
        <f t="shared" si="354"/>
        <v>101</v>
      </c>
      <c r="AQ403" s="105">
        <f t="shared" si="354"/>
        <v>923</v>
      </c>
      <c r="AR403" s="105">
        <f t="shared" si="354"/>
        <v>103</v>
      </c>
      <c r="AS403" s="105">
        <f t="shared" si="354"/>
        <v>921</v>
      </c>
      <c r="AT403" s="105">
        <f t="shared" si="354"/>
        <v>105</v>
      </c>
      <c r="AU403" s="106">
        <f t="shared" si="354"/>
        <v>933</v>
      </c>
      <c r="AV403" s="127">
        <v>977</v>
      </c>
    </row>
    <row r="404" spans="1:48" ht="13.5" thickBot="1">
      <c r="A404" s="112">
        <f t="shared" si="352"/>
        <v>16400</v>
      </c>
      <c r="B404" s="112">
        <f t="shared" si="353"/>
        <v>15375</v>
      </c>
      <c r="C404" s="112">
        <f aca="true" t="shared" si="355" ref="C404:C431">SUM(S404:AT404)</f>
        <v>14350</v>
      </c>
      <c r="Q404" s="125">
        <v>976</v>
      </c>
      <c r="R404" s="107">
        <f aca="true" t="shared" si="356" ref="R404:AU404">R355+62</f>
        <v>107</v>
      </c>
      <c r="S404" s="96">
        <f t="shared" si="356"/>
        <v>148</v>
      </c>
      <c r="T404" s="97">
        <f t="shared" si="356"/>
        <v>122</v>
      </c>
      <c r="U404" s="97">
        <f t="shared" si="356"/>
        <v>902</v>
      </c>
      <c r="V404" s="97">
        <f t="shared" si="356"/>
        <v>124</v>
      </c>
      <c r="W404" s="97">
        <f t="shared" si="356"/>
        <v>900</v>
      </c>
      <c r="X404" s="97">
        <f t="shared" si="356"/>
        <v>126</v>
      </c>
      <c r="Y404" s="97">
        <f t="shared" si="356"/>
        <v>898</v>
      </c>
      <c r="Z404" s="97">
        <f t="shared" si="356"/>
        <v>128</v>
      </c>
      <c r="AA404" s="97">
        <f t="shared" si="356"/>
        <v>896</v>
      </c>
      <c r="AB404" s="97">
        <f t="shared" si="356"/>
        <v>130</v>
      </c>
      <c r="AC404" s="97">
        <f t="shared" si="356"/>
        <v>894</v>
      </c>
      <c r="AD404" s="97">
        <f t="shared" si="356"/>
        <v>132</v>
      </c>
      <c r="AE404" s="97">
        <f t="shared" si="356"/>
        <v>892</v>
      </c>
      <c r="AF404" s="97">
        <f t="shared" si="356"/>
        <v>904</v>
      </c>
      <c r="AG404" s="97">
        <f t="shared" si="356"/>
        <v>851</v>
      </c>
      <c r="AH404" s="97">
        <f t="shared" si="356"/>
        <v>173</v>
      </c>
      <c r="AI404" s="97">
        <f t="shared" si="356"/>
        <v>853</v>
      </c>
      <c r="AJ404" s="97">
        <f t="shared" si="356"/>
        <v>171</v>
      </c>
      <c r="AK404" s="97">
        <f t="shared" si="356"/>
        <v>855</v>
      </c>
      <c r="AL404" s="97">
        <f t="shared" si="356"/>
        <v>169</v>
      </c>
      <c r="AM404" s="97">
        <f t="shared" si="356"/>
        <v>857</v>
      </c>
      <c r="AN404" s="97">
        <f t="shared" si="356"/>
        <v>167</v>
      </c>
      <c r="AO404" s="97">
        <f t="shared" si="356"/>
        <v>859</v>
      </c>
      <c r="AP404" s="97">
        <f t="shared" si="356"/>
        <v>165</v>
      </c>
      <c r="AQ404" s="97">
        <f t="shared" si="356"/>
        <v>861</v>
      </c>
      <c r="AR404" s="97">
        <f t="shared" si="356"/>
        <v>163</v>
      </c>
      <c r="AS404" s="97">
        <f t="shared" si="356"/>
        <v>863</v>
      </c>
      <c r="AT404" s="98">
        <f t="shared" si="356"/>
        <v>147</v>
      </c>
      <c r="AU404" s="111">
        <f t="shared" si="356"/>
        <v>918</v>
      </c>
      <c r="AV404" s="127">
        <v>49</v>
      </c>
    </row>
    <row r="405" spans="1:48" ht="13.5" thickBot="1">
      <c r="A405" s="112">
        <f t="shared" si="352"/>
        <v>16400</v>
      </c>
      <c r="B405" s="112">
        <f t="shared" si="353"/>
        <v>15375</v>
      </c>
      <c r="C405" s="112">
        <f t="shared" si="355"/>
        <v>14350</v>
      </c>
      <c r="D405" s="112">
        <f aca="true" t="shared" si="357" ref="D405:D430">SUM(T405:AS405)</f>
        <v>13325</v>
      </c>
      <c r="Q405" s="125">
        <v>50</v>
      </c>
      <c r="R405" s="107">
        <f aca="true" t="shared" si="358" ref="R405:AU405">R356+62</f>
        <v>917</v>
      </c>
      <c r="S405" s="99">
        <f t="shared" si="358"/>
        <v>135</v>
      </c>
      <c r="T405" s="113">
        <f t="shared" si="358"/>
        <v>825</v>
      </c>
      <c r="U405" s="114">
        <f t="shared" si="358"/>
        <v>812</v>
      </c>
      <c r="V405" s="114">
        <f t="shared" si="358"/>
        <v>214</v>
      </c>
      <c r="W405" s="114">
        <f t="shared" si="358"/>
        <v>810</v>
      </c>
      <c r="X405" s="114">
        <f t="shared" si="358"/>
        <v>216</v>
      </c>
      <c r="Y405" s="114">
        <f t="shared" si="358"/>
        <v>808</v>
      </c>
      <c r="Z405" s="114">
        <f t="shared" si="358"/>
        <v>218</v>
      </c>
      <c r="AA405" s="114">
        <f t="shared" si="358"/>
        <v>806</v>
      </c>
      <c r="AB405" s="114">
        <f t="shared" si="358"/>
        <v>220</v>
      </c>
      <c r="AC405" s="114">
        <f t="shared" si="358"/>
        <v>804</v>
      </c>
      <c r="AD405" s="114">
        <f t="shared" si="358"/>
        <v>222</v>
      </c>
      <c r="AE405" s="114">
        <f t="shared" si="358"/>
        <v>802</v>
      </c>
      <c r="AF405" s="114">
        <f t="shared" si="358"/>
        <v>224</v>
      </c>
      <c r="AG405" s="114">
        <f t="shared" si="358"/>
        <v>212</v>
      </c>
      <c r="AH405" s="114">
        <f t="shared" si="358"/>
        <v>186</v>
      </c>
      <c r="AI405" s="114">
        <f t="shared" si="358"/>
        <v>840</v>
      </c>
      <c r="AJ405" s="114">
        <f t="shared" si="358"/>
        <v>184</v>
      </c>
      <c r="AK405" s="114">
        <f t="shared" si="358"/>
        <v>842</v>
      </c>
      <c r="AL405" s="114">
        <f t="shared" si="358"/>
        <v>182</v>
      </c>
      <c r="AM405" s="114">
        <f t="shared" si="358"/>
        <v>844</v>
      </c>
      <c r="AN405" s="114">
        <f t="shared" si="358"/>
        <v>180</v>
      </c>
      <c r="AO405" s="114">
        <f t="shared" si="358"/>
        <v>846</v>
      </c>
      <c r="AP405" s="114">
        <f t="shared" si="358"/>
        <v>178</v>
      </c>
      <c r="AQ405" s="114">
        <f t="shared" si="358"/>
        <v>848</v>
      </c>
      <c r="AR405" s="114">
        <f t="shared" si="358"/>
        <v>176</v>
      </c>
      <c r="AS405" s="115">
        <f t="shared" si="358"/>
        <v>826</v>
      </c>
      <c r="AT405" s="103">
        <f t="shared" si="358"/>
        <v>890</v>
      </c>
      <c r="AU405" s="111">
        <f t="shared" si="358"/>
        <v>108</v>
      </c>
      <c r="AV405" s="127">
        <v>975</v>
      </c>
    </row>
    <row r="406" spans="1:48" ht="13.5" thickBot="1">
      <c r="A406" s="112">
        <f t="shared" si="352"/>
        <v>16400</v>
      </c>
      <c r="B406" s="112">
        <f t="shared" si="353"/>
        <v>15375</v>
      </c>
      <c r="C406" s="112">
        <f t="shared" si="355"/>
        <v>14350</v>
      </c>
      <c r="D406" s="112">
        <f t="shared" si="357"/>
        <v>13325</v>
      </c>
      <c r="E406" s="112">
        <f aca="true" t="shared" si="359" ref="E406:E429">SUM(U406:AR406)</f>
        <v>12300</v>
      </c>
      <c r="Q406" s="125">
        <v>974</v>
      </c>
      <c r="R406" s="107">
        <f aca="true" t="shared" si="360" ref="R406:AU406">R357+62</f>
        <v>109</v>
      </c>
      <c r="S406" s="99">
        <f t="shared" si="360"/>
        <v>889</v>
      </c>
      <c r="T406" s="116">
        <f t="shared" si="360"/>
        <v>211</v>
      </c>
      <c r="U406" s="88">
        <f t="shared" si="360"/>
        <v>248</v>
      </c>
      <c r="V406" s="89">
        <f t="shared" si="360"/>
        <v>237</v>
      </c>
      <c r="W406" s="89">
        <f t="shared" si="360"/>
        <v>787</v>
      </c>
      <c r="X406" s="89">
        <f t="shared" si="360"/>
        <v>239</v>
      </c>
      <c r="Y406" s="89">
        <f t="shared" si="360"/>
        <v>785</v>
      </c>
      <c r="Z406" s="89">
        <f t="shared" si="360"/>
        <v>241</v>
      </c>
      <c r="AA406" s="89">
        <f t="shared" si="360"/>
        <v>783</v>
      </c>
      <c r="AB406" s="89">
        <f t="shared" si="360"/>
        <v>243</v>
      </c>
      <c r="AC406" s="89">
        <f t="shared" si="360"/>
        <v>781</v>
      </c>
      <c r="AD406" s="89">
        <f t="shared" si="360"/>
        <v>245</v>
      </c>
      <c r="AE406" s="89">
        <f t="shared" si="360"/>
        <v>246</v>
      </c>
      <c r="AF406" s="89">
        <f t="shared" si="360"/>
        <v>766</v>
      </c>
      <c r="AG406" s="89">
        <f t="shared" si="360"/>
        <v>789</v>
      </c>
      <c r="AH406" s="89">
        <f t="shared" si="360"/>
        <v>776</v>
      </c>
      <c r="AI406" s="89">
        <f t="shared" si="360"/>
        <v>775</v>
      </c>
      <c r="AJ406" s="89">
        <f t="shared" si="360"/>
        <v>251</v>
      </c>
      <c r="AK406" s="89">
        <f t="shared" si="360"/>
        <v>252</v>
      </c>
      <c r="AL406" s="89">
        <f t="shared" si="360"/>
        <v>772</v>
      </c>
      <c r="AM406" s="89">
        <f t="shared" si="360"/>
        <v>254</v>
      </c>
      <c r="AN406" s="89">
        <f t="shared" si="360"/>
        <v>770</v>
      </c>
      <c r="AO406" s="89">
        <f t="shared" si="360"/>
        <v>256</v>
      </c>
      <c r="AP406" s="89">
        <f t="shared" si="360"/>
        <v>768</v>
      </c>
      <c r="AQ406" s="89">
        <f t="shared" si="360"/>
        <v>258</v>
      </c>
      <c r="AR406" s="90">
        <f t="shared" si="360"/>
        <v>778</v>
      </c>
      <c r="AS406" s="118">
        <f t="shared" si="360"/>
        <v>814</v>
      </c>
      <c r="AT406" s="103">
        <f t="shared" si="360"/>
        <v>136</v>
      </c>
      <c r="AU406" s="111">
        <f t="shared" si="360"/>
        <v>916</v>
      </c>
      <c r="AV406" s="127">
        <v>51</v>
      </c>
    </row>
    <row r="407" spans="1:48" ht="13.5" thickBot="1">
      <c r="A407" s="112">
        <f t="shared" si="352"/>
        <v>16400</v>
      </c>
      <c r="B407" s="112">
        <f t="shared" si="353"/>
        <v>15375</v>
      </c>
      <c r="C407" s="112">
        <f t="shared" si="355"/>
        <v>14350</v>
      </c>
      <c r="D407" s="112">
        <f t="shared" si="357"/>
        <v>13325</v>
      </c>
      <c r="E407" s="112">
        <f t="shared" si="359"/>
        <v>12300</v>
      </c>
      <c r="F407" s="112">
        <f aca="true" t="shared" si="361" ref="F407:F428">SUM(V407:AQ407)</f>
        <v>11275</v>
      </c>
      <c r="Q407" s="125">
        <v>52</v>
      </c>
      <c r="R407" s="107">
        <f aca="true" t="shared" si="362" ref="R407:AU407">R358+62</f>
        <v>915</v>
      </c>
      <c r="S407" s="99">
        <f t="shared" si="362"/>
        <v>137</v>
      </c>
      <c r="T407" s="116">
        <f t="shared" si="362"/>
        <v>815</v>
      </c>
      <c r="U407" s="91">
        <f t="shared" si="362"/>
        <v>226</v>
      </c>
      <c r="V407" s="80">
        <f t="shared" si="362"/>
        <v>733</v>
      </c>
      <c r="W407" s="81">
        <f t="shared" si="362"/>
        <v>301</v>
      </c>
      <c r="X407" s="81">
        <f t="shared" si="362"/>
        <v>725</v>
      </c>
      <c r="Y407" s="81">
        <f t="shared" si="362"/>
        <v>299</v>
      </c>
      <c r="Z407" s="81">
        <f t="shared" si="362"/>
        <v>727</v>
      </c>
      <c r="AA407" s="81">
        <f t="shared" si="362"/>
        <v>297</v>
      </c>
      <c r="AB407" s="81">
        <f t="shared" si="362"/>
        <v>729</v>
      </c>
      <c r="AC407" s="81">
        <f t="shared" si="362"/>
        <v>295</v>
      </c>
      <c r="AD407" s="81">
        <f t="shared" si="362"/>
        <v>731</v>
      </c>
      <c r="AE407" s="81">
        <f t="shared" si="362"/>
        <v>293</v>
      </c>
      <c r="AF407" s="81">
        <f t="shared" si="362"/>
        <v>744</v>
      </c>
      <c r="AG407" s="81">
        <f t="shared" si="362"/>
        <v>271</v>
      </c>
      <c r="AH407" s="81">
        <f t="shared" si="362"/>
        <v>735</v>
      </c>
      <c r="AI407" s="81">
        <f t="shared" si="362"/>
        <v>289</v>
      </c>
      <c r="AJ407" s="81">
        <f t="shared" si="362"/>
        <v>737</v>
      </c>
      <c r="AK407" s="81">
        <f t="shared" si="362"/>
        <v>287</v>
      </c>
      <c r="AL407" s="81">
        <f t="shared" si="362"/>
        <v>739</v>
      </c>
      <c r="AM407" s="81">
        <f t="shared" si="362"/>
        <v>285</v>
      </c>
      <c r="AN407" s="81">
        <f t="shared" si="362"/>
        <v>741</v>
      </c>
      <c r="AO407" s="81">
        <f t="shared" si="362"/>
        <v>283</v>
      </c>
      <c r="AP407" s="81">
        <f t="shared" si="362"/>
        <v>743</v>
      </c>
      <c r="AQ407" s="82">
        <f t="shared" si="362"/>
        <v>291</v>
      </c>
      <c r="AR407" s="95">
        <f t="shared" si="362"/>
        <v>799</v>
      </c>
      <c r="AS407" s="118">
        <f t="shared" si="362"/>
        <v>210</v>
      </c>
      <c r="AT407" s="103">
        <f t="shared" si="362"/>
        <v>888</v>
      </c>
      <c r="AU407" s="111">
        <f t="shared" si="362"/>
        <v>110</v>
      </c>
      <c r="AV407" s="127">
        <v>973</v>
      </c>
    </row>
    <row r="408" spans="1:48" ht="13.5" thickBot="1">
      <c r="A408" s="112">
        <f t="shared" si="352"/>
        <v>16400</v>
      </c>
      <c r="B408" s="112">
        <f t="shared" si="353"/>
        <v>15375</v>
      </c>
      <c r="C408" s="112">
        <f t="shared" si="355"/>
        <v>14350</v>
      </c>
      <c r="D408" s="112">
        <f t="shared" si="357"/>
        <v>13325</v>
      </c>
      <c r="E408" s="112">
        <f t="shared" si="359"/>
        <v>12300</v>
      </c>
      <c r="F408" s="112">
        <f t="shared" si="361"/>
        <v>11275</v>
      </c>
      <c r="G408" s="112">
        <f aca="true" t="shared" si="363" ref="G408:G427">SUM(W408:AP408)</f>
        <v>10250</v>
      </c>
      <c r="Q408" s="125">
        <v>972</v>
      </c>
      <c r="R408" s="107">
        <f aca="true" t="shared" si="364" ref="R408:AU408">R359+62</f>
        <v>111</v>
      </c>
      <c r="S408" s="99">
        <f t="shared" si="364"/>
        <v>887</v>
      </c>
      <c r="T408" s="116">
        <f t="shared" si="364"/>
        <v>209</v>
      </c>
      <c r="U408" s="91">
        <f t="shared" si="364"/>
        <v>798</v>
      </c>
      <c r="V408" s="83">
        <f t="shared" si="364"/>
        <v>722</v>
      </c>
      <c r="W408" s="71">
        <f t="shared" si="364"/>
        <v>331</v>
      </c>
      <c r="X408" s="72">
        <f t="shared" si="364"/>
        <v>702</v>
      </c>
      <c r="Y408" s="72">
        <f t="shared" si="364"/>
        <v>324</v>
      </c>
      <c r="Z408" s="72">
        <f t="shared" si="364"/>
        <v>700</v>
      </c>
      <c r="AA408" s="72">
        <f t="shared" si="364"/>
        <v>326</v>
      </c>
      <c r="AB408" s="72">
        <f t="shared" si="364"/>
        <v>698</v>
      </c>
      <c r="AC408" s="72">
        <f t="shared" si="364"/>
        <v>328</v>
      </c>
      <c r="AD408" s="72">
        <f t="shared" si="364"/>
        <v>696</v>
      </c>
      <c r="AE408" s="72">
        <f t="shared" si="364"/>
        <v>695</v>
      </c>
      <c r="AF408" s="72">
        <f t="shared" si="364"/>
        <v>341</v>
      </c>
      <c r="AG408" s="72">
        <f t="shared" si="364"/>
        <v>322</v>
      </c>
      <c r="AH408" s="72">
        <f t="shared" si="364"/>
        <v>333</v>
      </c>
      <c r="AI408" s="72">
        <f t="shared" si="364"/>
        <v>334</v>
      </c>
      <c r="AJ408" s="72">
        <f t="shared" si="364"/>
        <v>690</v>
      </c>
      <c r="AK408" s="72">
        <f t="shared" si="364"/>
        <v>689</v>
      </c>
      <c r="AL408" s="72">
        <f t="shared" si="364"/>
        <v>337</v>
      </c>
      <c r="AM408" s="72">
        <f t="shared" si="364"/>
        <v>687</v>
      </c>
      <c r="AN408" s="72">
        <f t="shared" si="364"/>
        <v>339</v>
      </c>
      <c r="AO408" s="72">
        <f t="shared" si="364"/>
        <v>685</v>
      </c>
      <c r="AP408" s="73">
        <f t="shared" si="364"/>
        <v>693</v>
      </c>
      <c r="AQ408" s="87">
        <f t="shared" si="364"/>
        <v>303</v>
      </c>
      <c r="AR408" s="95">
        <f t="shared" si="364"/>
        <v>227</v>
      </c>
      <c r="AS408" s="118">
        <f t="shared" si="364"/>
        <v>816</v>
      </c>
      <c r="AT408" s="103">
        <f t="shared" si="364"/>
        <v>138</v>
      </c>
      <c r="AU408" s="111">
        <f t="shared" si="364"/>
        <v>914</v>
      </c>
      <c r="AV408" s="127">
        <v>53</v>
      </c>
    </row>
    <row r="409" spans="1:48" ht="13.5" thickBot="1">
      <c r="A409" s="112">
        <f t="shared" si="352"/>
        <v>16400</v>
      </c>
      <c r="B409" s="112">
        <f t="shared" si="353"/>
        <v>15375</v>
      </c>
      <c r="C409" s="112">
        <f t="shared" si="355"/>
        <v>14350</v>
      </c>
      <c r="D409" s="112">
        <f t="shared" si="357"/>
        <v>13325</v>
      </c>
      <c r="E409" s="112">
        <f t="shared" si="359"/>
        <v>12300</v>
      </c>
      <c r="F409" s="112">
        <f t="shared" si="361"/>
        <v>11275</v>
      </c>
      <c r="G409" s="112">
        <f t="shared" si="363"/>
        <v>10250</v>
      </c>
      <c r="H409" s="112">
        <f aca="true" t="shared" si="365" ref="H409:H426">SUM(X409:AO409)</f>
        <v>9225</v>
      </c>
      <c r="Q409" s="125">
        <v>54</v>
      </c>
      <c r="R409" s="107">
        <f aca="true" t="shared" si="366" ref="R409:AU409">R360+62</f>
        <v>913</v>
      </c>
      <c r="S409" s="99">
        <f t="shared" si="366"/>
        <v>139</v>
      </c>
      <c r="T409" s="116">
        <f t="shared" si="366"/>
        <v>817</v>
      </c>
      <c r="U409" s="91">
        <f t="shared" si="366"/>
        <v>228</v>
      </c>
      <c r="V409" s="83">
        <f t="shared" si="366"/>
        <v>304</v>
      </c>
      <c r="W409" s="74">
        <f t="shared" si="366"/>
        <v>683</v>
      </c>
      <c r="X409" s="58">
        <f t="shared" si="366"/>
        <v>658</v>
      </c>
      <c r="Y409" s="59">
        <f t="shared" si="366"/>
        <v>352</v>
      </c>
      <c r="Z409" s="59">
        <f t="shared" si="366"/>
        <v>672</v>
      </c>
      <c r="AA409" s="59">
        <f t="shared" si="366"/>
        <v>354</v>
      </c>
      <c r="AB409" s="59">
        <f t="shared" si="366"/>
        <v>670</v>
      </c>
      <c r="AC409" s="59">
        <f t="shared" si="366"/>
        <v>356</v>
      </c>
      <c r="AD409" s="59">
        <f t="shared" si="366"/>
        <v>668</v>
      </c>
      <c r="AE409" s="59">
        <f t="shared" si="366"/>
        <v>358</v>
      </c>
      <c r="AF409" s="59">
        <f t="shared" si="366"/>
        <v>376</v>
      </c>
      <c r="AG409" s="59">
        <f t="shared" si="366"/>
        <v>384</v>
      </c>
      <c r="AH409" s="59">
        <f t="shared" si="366"/>
        <v>642</v>
      </c>
      <c r="AI409" s="59">
        <f t="shared" si="366"/>
        <v>382</v>
      </c>
      <c r="AJ409" s="59">
        <f t="shared" si="366"/>
        <v>644</v>
      </c>
      <c r="AK409" s="59">
        <f t="shared" si="366"/>
        <v>380</v>
      </c>
      <c r="AL409" s="59">
        <f t="shared" si="366"/>
        <v>646</v>
      </c>
      <c r="AM409" s="59">
        <f t="shared" si="366"/>
        <v>378</v>
      </c>
      <c r="AN409" s="59">
        <f t="shared" si="366"/>
        <v>648</v>
      </c>
      <c r="AO409" s="60">
        <f t="shared" si="366"/>
        <v>657</v>
      </c>
      <c r="AP409" s="76">
        <f t="shared" si="366"/>
        <v>342</v>
      </c>
      <c r="AQ409" s="87">
        <f t="shared" si="366"/>
        <v>721</v>
      </c>
      <c r="AR409" s="95">
        <f t="shared" si="366"/>
        <v>797</v>
      </c>
      <c r="AS409" s="118">
        <f t="shared" si="366"/>
        <v>208</v>
      </c>
      <c r="AT409" s="103">
        <f t="shared" si="366"/>
        <v>886</v>
      </c>
      <c r="AU409" s="111">
        <f t="shared" si="366"/>
        <v>112</v>
      </c>
      <c r="AV409" s="127">
        <v>971</v>
      </c>
    </row>
    <row r="410" spans="1:48" ht="13.5" thickBot="1">
      <c r="A410" s="112">
        <f t="shared" si="352"/>
        <v>16400</v>
      </c>
      <c r="B410" s="112">
        <f t="shared" si="353"/>
        <v>15375</v>
      </c>
      <c r="C410" s="112">
        <f t="shared" si="355"/>
        <v>14350</v>
      </c>
      <c r="D410" s="112">
        <f t="shared" si="357"/>
        <v>13325</v>
      </c>
      <c r="E410" s="112">
        <f t="shared" si="359"/>
        <v>12300</v>
      </c>
      <c r="F410" s="112">
        <f t="shared" si="361"/>
        <v>11275</v>
      </c>
      <c r="G410" s="112">
        <f t="shared" si="363"/>
        <v>10250</v>
      </c>
      <c r="H410" s="112">
        <f t="shared" si="365"/>
        <v>9225</v>
      </c>
      <c r="I410" s="112">
        <f aca="true" t="shared" si="367" ref="I410:I425">SUM(Y410:AN410)</f>
        <v>8200</v>
      </c>
      <c r="Q410" s="125">
        <v>970</v>
      </c>
      <c r="R410" s="107">
        <f aca="true" t="shared" si="368" ref="R410:AU410">R361+62</f>
        <v>113</v>
      </c>
      <c r="S410" s="99">
        <f t="shared" si="368"/>
        <v>885</v>
      </c>
      <c r="T410" s="116">
        <f t="shared" si="368"/>
        <v>207</v>
      </c>
      <c r="U410" s="91">
        <f t="shared" si="368"/>
        <v>796</v>
      </c>
      <c r="V410" s="83">
        <f t="shared" si="368"/>
        <v>720</v>
      </c>
      <c r="W410" s="74">
        <f t="shared" si="368"/>
        <v>343</v>
      </c>
      <c r="X410" s="61">
        <f t="shared" si="368"/>
        <v>650</v>
      </c>
      <c r="Y410" s="55">
        <f t="shared" si="368"/>
        <v>399</v>
      </c>
      <c r="Z410" s="56">
        <f t="shared" si="368"/>
        <v>632</v>
      </c>
      <c r="AA410" s="56">
        <f t="shared" si="368"/>
        <v>394</v>
      </c>
      <c r="AB410" s="56">
        <f t="shared" si="368"/>
        <v>630</v>
      </c>
      <c r="AC410" s="56">
        <f t="shared" si="368"/>
        <v>396</v>
      </c>
      <c r="AD410" s="56">
        <f t="shared" si="368"/>
        <v>628</v>
      </c>
      <c r="AE410" s="56">
        <f t="shared" si="368"/>
        <v>627</v>
      </c>
      <c r="AF410" s="56">
        <f t="shared" si="368"/>
        <v>407</v>
      </c>
      <c r="AG410" s="56">
        <f t="shared" si="368"/>
        <v>392</v>
      </c>
      <c r="AH410" s="56">
        <f t="shared" si="368"/>
        <v>401</v>
      </c>
      <c r="AI410" s="56">
        <f t="shared" si="368"/>
        <v>402</v>
      </c>
      <c r="AJ410" s="56">
        <f t="shared" si="368"/>
        <v>622</v>
      </c>
      <c r="AK410" s="56">
        <f t="shared" si="368"/>
        <v>621</v>
      </c>
      <c r="AL410" s="56">
        <f t="shared" si="368"/>
        <v>405</v>
      </c>
      <c r="AM410" s="56">
        <f t="shared" si="368"/>
        <v>619</v>
      </c>
      <c r="AN410" s="57">
        <f t="shared" si="368"/>
        <v>625</v>
      </c>
      <c r="AO410" s="65">
        <f t="shared" si="368"/>
        <v>375</v>
      </c>
      <c r="AP410" s="76">
        <f t="shared" si="368"/>
        <v>682</v>
      </c>
      <c r="AQ410" s="87">
        <f t="shared" si="368"/>
        <v>305</v>
      </c>
      <c r="AR410" s="95">
        <f t="shared" si="368"/>
        <v>229</v>
      </c>
      <c r="AS410" s="118">
        <f t="shared" si="368"/>
        <v>818</v>
      </c>
      <c r="AT410" s="103">
        <f t="shared" si="368"/>
        <v>140</v>
      </c>
      <c r="AU410" s="111">
        <f t="shared" si="368"/>
        <v>912</v>
      </c>
      <c r="AV410" s="127">
        <v>55</v>
      </c>
    </row>
    <row r="411" spans="1:48" ht="13.5" thickBot="1">
      <c r="A411" s="112">
        <f t="shared" si="352"/>
        <v>16400</v>
      </c>
      <c r="B411" s="112">
        <f t="shared" si="353"/>
        <v>15375</v>
      </c>
      <c r="C411" s="112">
        <f t="shared" si="355"/>
        <v>14350</v>
      </c>
      <c r="D411" s="112">
        <f t="shared" si="357"/>
        <v>13325</v>
      </c>
      <c r="E411" s="112">
        <f t="shared" si="359"/>
        <v>12300</v>
      </c>
      <c r="F411" s="112">
        <f t="shared" si="361"/>
        <v>11275</v>
      </c>
      <c r="G411" s="112">
        <f t="shared" si="363"/>
        <v>10250</v>
      </c>
      <c r="H411" s="112">
        <f t="shared" si="365"/>
        <v>9225</v>
      </c>
      <c r="I411" s="112">
        <f t="shared" si="367"/>
        <v>8200</v>
      </c>
      <c r="J411" s="112">
        <f aca="true" t="shared" si="369" ref="J411:J424">SUM(Z411:AM411)</f>
        <v>7175</v>
      </c>
      <c r="Q411" s="125">
        <v>56</v>
      </c>
      <c r="R411" s="107">
        <f aca="true" t="shared" si="370" ref="R411:AU411">R362+62</f>
        <v>911</v>
      </c>
      <c r="S411" s="99">
        <f t="shared" si="370"/>
        <v>141</v>
      </c>
      <c r="T411" s="116">
        <f t="shared" si="370"/>
        <v>819</v>
      </c>
      <c r="U411" s="91">
        <f t="shared" si="370"/>
        <v>230</v>
      </c>
      <c r="V411" s="83">
        <f t="shared" si="370"/>
        <v>306</v>
      </c>
      <c r="W411" s="74">
        <f t="shared" si="370"/>
        <v>681</v>
      </c>
      <c r="X411" s="61">
        <f t="shared" si="370"/>
        <v>374</v>
      </c>
      <c r="Y411" s="66">
        <f t="shared" si="370"/>
        <v>617</v>
      </c>
      <c r="Z411" s="41">
        <f t="shared" si="370"/>
        <v>427</v>
      </c>
      <c r="AA411" s="42">
        <f t="shared" si="370"/>
        <v>603</v>
      </c>
      <c r="AB411" s="42">
        <f t="shared" si="370"/>
        <v>423</v>
      </c>
      <c r="AC411" s="42">
        <f t="shared" si="370"/>
        <v>601</v>
      </c>
      <c r="AD411" s="42">
        <f t="shared" si="370"/>
        <v>425</v>
      </c>
      <c r="AE411" s="42">
        <f t="shared" si="370"/>
        <v>599</v>
      </c>
      <c r="AF411" s="42">
        <f t="shared" si="370"/>
        <v>415</v>
      </c>
      <c r="AG411" s="42">
        <f t="shared" si="370"/>
        <v>604</v>
      </c>
      <c r="AH411" s="42">
        <f t="shared" si="370"/>
        <v>429</v>
      </c>
      <c r="AI411" s="42">
        <f t="shared" si="370"/>
        <v>595</v>
      </c>
      <c r="AJ411" s="42">
        <f t="shared" si="370"/>
        <v>431</v>
      </c>
      <c r="AK411" s="42">
        <f t="shared" si="370"/>
        <v>593</v>
      </c>
      <c r="AL411" s="42">
        <f t="shared" si="370"/>
        <v>433</v>
      </c>
      <c r="AM411" s="43">
        <f t="shared" si="370"/>
        <v>597</v>
      </c>
      <c r="AN411" s="67">
        <f t="shared" si="370"/>
        <v>408</v>
      </c>
      <c r="AO411" s="65">
        <f t="shared" si="370"/>
        <v>651</v>
      </c>
      <c r="AP411" s="76">
        <f t="shared" si="370"/>
        <v>344</v>
      </c>
      <c r="AQ411" s="87">
        <f t="shared" si="370"/>
        <v>719</v>
      </c>
      <c r="AR411" s="95">
        <f t="shared" si="370"/>
        <v>795</v>
      </c>
      <c r="AS411" s="118">
        <f t="shared" si="370"/>
        <v>206</v>
      </c>
      <c r="AT411" s="103">
        <f t="shared" si="370"/>
        <v>884</v>
      </c>
      <c r="AU411" s="111">
        <f t="shared" si="370"/>
        <v>114</v>
      </c>
      <c r="AV411" s="127">
        <v>969</v>
      </c>
    </row>
    <row r="412" spans="1:48" ht="13.5" thickBot="1">
      <c r="A412" s="112">
        <f t="shared" si="352"/>
        <v>16400</v>
      </c>
      <c r="B412" s="112">
        <f t="shared" si="353"/>
        <v>15375</v>
      </c>
      <c r="C412" s="112">
        <f t="shared" si="355"/>
        <v>14350</v>
      </c>
      <c r="D412" s="112">
        <f t="shared" si="357"/>
        <v>13325</v>
      </c>
      <c r="E412" s="112">
        <f t="shared" si="359"/>
        <v>12300</v>
      </c>
      <c r="F412" s="112">
        <f t="shared" si="361"/>
        <v>11275</v>
      </c>
      <c r="G412" s="112">
        <f t="shared" si="363"/>
        <v>10250</v>
      </c>
      <c r="H412" s="112">
        <f t="shared" si="365"/>
        <v>9225</v>
      </c>
      <c r="I412" s="112">
        <f t="shared" si="367"/>
        <v>8200</v>
      </c>
      <c r="J412" s="112">
        <f t="shared" si="369"/>
        <v>7175</v>
      </c>
      <c r="K412" s="112">
        <f aca="true" t="shared" si="371" ref="K412:K423">SUM(AA412:AL412)</f>
        <v>6150</v>
      </c>
      <c r="Q412" s="125">
        <v>968</v>
      </c>
      <c r="R412" s="107">
        <f aca="true" t="shared" si="372" ref="R412:AU412">R363+62</f>
        <v>115</v>
      </c>
      <c r="S412" s="99">
        <f t="shared" si="372"/>
        <v>883</v>
      </c>
      <c r="T412" s="116">
        <f t="shared" si="372"/>
        <v>205</v>
      </c>
      <c r="U412" s="91">
        <f t="shared" si="372"/>
        <v>794</v>
      </c>
      <c r="V412" s="83">
        <f t="shared" si="372"/>
        <v>718</v>
      </c>
      <c r="W412" s="74">
        <f t="shared" si="372"/>
        <v>345</v>
      </c>
      <c r="X412" s="61">
        <f t="shared" si="372"/>
        <v>652</v>
      </c>
      <c r="Y412" s="66">
        <f t="shared" si="372"/>
        <v>409</v>
      </c>
      <c r="Z412" s="44">
        <f t="shared" si="372"/>
        <v>435</v>
      </c>
      <c r="AA412" s="33">
        <f t="shared" si="372"/>
        <v>574</v>
      </c>
      <c r="AB412" s="34">
        <f t="shared" si="372"/>
        <v>583</v>
      </c>
      <c r="AC412" s="34">
        <f t="shared" si="372"/>
        <v>443</v>
      </c>
      <c r="AD412" s="34">
        <f t="shared" si="372"/>
        <v>581</v>
      </c>
      <c r="AE412" s="34">
        <f t="shared" si="372"/>
        <v>445</v>
      </c>
      <c r="AF412" s="34">
        <f t="shared" si="372"/>
        <v>441</v>
      </c>
      <c r="AG412" s="34">
        <f t="shared" si="372"/>
        <v>462</v>
      </c>
      <c r="AH412" s="34">
        <f t="shared" si="372"/>
        <v>564</v>
      </c>
      <c r="AI412" s="34">
        <f t="shared" si="372"/>
        <v>460</v>
      </c>
      <c r="AJ412" s="34">
        <f t="shared" si="372"/>
        <v>566</v>
      </c>
      <c r="AK412" s="34">
        <f t="shared" si="372"/>
        <v>458</v>
      </c>
      <c r="AL412" s="35">
        <f t="shared" si="372"/>
        <v>573</v>
      </c>
      <c r="AM412" s="45">
        <f t="shared" si="372"/>
        <v>590</v>
      </c>
      <c r="AN412" s="67">
        <f t="shared" si="372"/>
        <v>616</v>
      </c>
      <c r="AO412" s="65">
        <f t="shared" si="372"/>
        <v>373</v>
      </c>
      <c r="AP412" s="76">
        <f t="shared" si="372"/>
        <v>680</v>
      </c>
      <c r="AQ412" s="87">
        <f t="shared" si="372"/>
        <v>307</v>
      </c>
      <c r="AR412" s="95">
        <f t="shared" si="372"/>
        <v>231</v>
      </c>
      <c r="AS412" s="118">
        <f t="shared" si="372"/>
        <v>820</v>
      </c>
      <c r="AT412" s="103">
        <f t="shared" si="372"/>
        <v>142</v>
      </c>
      <c r="AU412" s="111">
        <f t="shared" si="372"/>
        <v>910</v>
      </c>
      <c r="AV412" s="127">
        <v>57</v>
      </c>
    </row>
    <row r="413" spans="1:48" ht="13.5" thickBot="1">
      <c r="A413" s="112">
        <f t="shared" si="352"/>
        <v>16400</v>
      </c>
      <c r="B413" s="112">
        <f t="shared" si="353"/>
        <v>15375</v>
      </c>
      <c r="C413" s="112">
        <f t="shared" si="355"/>
        <v>14350</v>
      </c>
      <c r="D413" s="112">
        <f t="shared" si="357"/>
        <v>13325</v>
      </c>
      <c r="E413" s="112">
        <f t="shared" si="359"/>
        <v>12300</v>
      </c>
      <c r="F413" s="112">
        <f t="shared" si="361"/>
        <v>11275</v>
      </c>
      <c r="G413" s="112">
        <f t="shared" si="363"/>
        <v>10250</v>
      </c>
      <c r="H413" s="112">
        <f t="shared" si="365"/>
        <v>9225</v>
      </c>
      <c r="I413" s="112">
        <f t="shared" si="367"/>
        <v>8200</v>
      </c>
      <c r="J413" s="112">
        <f t="shared" si="369"/>
        <v>7175</v>
      </c>
      <c r="K413" s="112">
        <f t="shared" si="371"/>
        <v>6150</v>
      </c>
      <c r="L413" s="112">
        <f aca="true" t="shared" si="373" ref="L413:L422">SUM(AB413:AK413)</f>
        <v>5125</v>
      </c>
      <c r="Q413" s="125">
        <v>58</v>
      </c>
      <c r="R413" s="107">
        <f aca="true" t="shared" si="374" ref="R413:AU413">R364+62</f>
        <v>909</v>
      </c>
      <c r="S413" s="99">
        <f t="shared" si="374"/>
        <v>143</v>
      </c>
      <c r="T413" s="116">
        <f t="shared" si="374"/>
        <v>821</v>
      </c>
      <c r="U413" s="91">
        <f t="shared" si="374"/>
        <v>232</v>
      </c>
      <c r="V413" s="83">
        <f t="shared" si="374"/>
        <v>308</v>
      </c>
      <c r="W413" s="74">
        <f t="shared" si="374"/>
        <v>679</v>
      </c>
      <c r="X413" s="61">
        <f t="shared" si="374"/>
        <v>372</v>
      </c>
      <c r="Y413" s="66">
        <f t="shared" si="374"/>
        <v>615</v>
      </c>
      <c r="Z413" s="44">
        <f t="shared" si="374"/>
        <v>589</v>
      </c>
      <c r="AA413" s="36">
        <f t="shared" si="374"/>
        <v>456</v>
      </c>
      <c r="AB413" s="25">
        <f t="shared" si="374"/>
        <v>554</v>
      </c>
      <c r="AC413" s="26">
        <f t="shared" si="374"/>
        <v>464</v>
      </c>
      <c r="AD413" s="26">
        <f t="shared" si="374"/>
        <v>560</v>
      </c>
      <c r="AE413" s="26">
        <f t="shared" si="374"/>
        <v>466</v>
      </c>
      <c r="AF413" s="26">
        <f t="shared" si="374"/>
        <v>476</v>
      </c>
      <c r="AG413" s="26">
        <f t="shared" si="374"/>
        <v>480</v>
      </c>
      <c r="AH413" s="26">
        <f t="shared" si="374"/>
        <v>546</v>
      </c>
      <c r="AI413" s="26">
        <f t="shared" si="374"/>
        <v>478</v>
      </c>
      <c r="AJ413" s="26">
        <f t="shared" si="374"/>
        <v>548</v>
      </c>
      <c r="AK413" s="27">
        <f t="shared" si="374"/>
        <v>553</v>
      </c>
      <c r="AL413" s="38">
        <f t="shared" si="374"/>
        <v>569</v>
      </c>
      <c r="AM413" s="45">
        <f t="shared" si="374"/>
        <v>436</v>
      </c>
      <c r="AN413" s="67">
        <f t="shared" si="374"/>
        <v>410</v>
      </c>
      <c r="AO413" s="65">
        <f t="shared" si="374"/>
        <v>653</v>
      </c>
      <c r="AP413" s="76">
        <f t="shared" si="374"/>
        <v>346</v>
      </c>
      <c r="AQ413" s="87">
        <f t="shared" si="374"/>
        <v>717</v>
      </c>
      <c r="AR413" s="95">
        <f t="shared" si="374"/>
        <v>793</v>
      </c>
      <c r="AS413" s="118">
        <f t="shared" si="374"/>
        <v>204</v>
      </c>
      <c r="AT413" s="103">
        <f t="shared" si="374"/>
        <v>882</v>
      </c>
      <c r="AU413" s="111">
        <f t="shared" si="374"/>
        <v>116</v>
      </c>
      <c r="AV413" s="127">
        <v>967</v>
      </c>
    </row>
    <row r="414" spans="1:48" ht="13.5" thickBot="1">
      <c r="A414" s="112">
        <f t="shared" si="352"/>
        <v>16400</v>
      </c>
      <c r="B414" s="112">
        <f t="shared" si="353"/>
        <v>15375</v>
      </c>
      <c r="C414" s="112">
        <f t="shared" si="355"/>
        <v>14350</v>
      </c>
      <c r="D414" s="112">
        <f t="shared" si="357"/>
        <v>13325</v>
      </c>
      <c r="E414" s="112">
        <f t="shared" si="359"/>
        <v>12300</v>
      </c>
      <c r="F414" s="112">
        <f t="shared" si="361"/>
        <v>11275</v>
      </c>
      <c r="G414" s="112">
        <f t="shared" si="363"/>
        <v>10250</v>
      </c>
      <c r="H414" s="112">
        <f t="shared" si="365"/>
        <v>9225</v>
      </c>
      <c r="I414" s="112">
        <f t="shared" si="367"/>
        <v>8200</v>
      </c>
      <c r="J414" s="112">
        <f t="shared" si="369"/>
        <v>7175</v>
      </c>
      <c r="K414" s="112">
        <f t="shared" si="371"/>
        <v>6150</v>
      </c>
      <c r="L414" s="112">
        <f t="shared" si="373"/>
        <v>5125</v>
      </c>
      <c r="M414" s="112">
        <f aca="true" t="shared" si="375" ref="M414:M421">SUM(AC414:AJ414)</f>
        <v>4100</v>
      </c>
      <c r="Q414" s="125">
        <v>966</v>
      </c>
      <c r="R414" s="107">
        <f aca="true" t="shared" si="376" ref="R414:AU414">R365+62</f>
        <v>117</v>
      </c>
      <c r="S414" s="99">
        <f t="shared" si="376"/>
        <v>881</v>
      </c>
      <c r="T414" s="116">
        <f t="shared" si="376"/>
        <v>203</v>
      </c>
      <c r="U414" s="91">
        <f t="shared" si="376"/>
        <v>792</v>
      </c>
      <c r="V414" s="83">
        <f t="shared" si="376"/>
        <v>716</v>
      </c>
      <c r="W414" s="74">
        <f t="shared" si="376"/>
        <v>347</v>
      </c>
      <c r="X414" s="61">
        <f t="shared" si="376"/>
        <v>654</v>
      </c>
      <c r="Y414" s="66">
        <f t="shared" si="376"/>
        <v>411</v>
      </c>
      <c r="Z414" s="44">
        <f t="shared" si="376"/>
        <v>437</v>
      </c>
      <c r="AA414" s="36">
        <f t="shared" si="376"/>
        <v>455</v>
      </c>
      <c r="AB414" s="28">
        <f t="shared" si="376"/>
        <v>550</v>
      </c>
      <c r="AC414" s="17">
        <f t="shared" si="376"/>
        <v>537</v>
      </c>
      <c r="AD414" s="18">
        <f t="shared" si="376"/>
        <v>492</v>
      </c>
      <c r="AE414" s="18">
        <f t="shared" si="376"/>
        <v>532</v>
      </c>
      <c r="AF414" s="18">
        <f t="shared" si="376"/>
        <v>494</v>
      </c>
      <c r="AG414" s="18">
        <f t="shared" si="376"/>
        <v>481</v>
      </c>
      <c r="AH414" s="18">
        <f t="shared" si="376"/>
        <v>483</v>
      </c>
      <c r="AI414" s="18">
        <f t="shared" si="376"/>
        <v>543</v>
      </c>
      <c r="AJ414" s="19">
        <f t="shared" si="376"/>
        <v>538</v>
      </c>
      <c r="AK414" s="32">
        <f t="shared" si="376"/>
        <v>475</v>
      </c>
      <c r="AL414" s="38">
        <f t="shared" si="376"/>
        <v>570</v>
      </c>
      <c r="AM414" s="45">
        <f t="shared" si="376"/>
        <v>588</v>
      </c>
      <c r="AN414" s="67">
        <f t="shared" si="376"/>
        <v>614</v>
      </c>
      <c r="AO414" s="65">
        <f t="shared" si="376"/>
        <v>371</v>
      </c>
      <c r="AP414" s="76">
        <f t="shared" si="376"/>
        <v>678</v>
      </c>
      <c r="AQ414" s="87">
        <f t="shared" si="376"/>
        <v>309</v>
      </c>
      <c r="AR414" s="95">
        <f t="shared" si="376"/>
        <v>233</v>
      </c>
      <c r="AS414" s="118">
        <f t="shared" si="376"/>
        <v>822</v>
      </c>
      <c r="AT414" s="103">
        <f t="shared" si="376"/>
        <v>144</v>
      </c>
      <c r="AU414" s="111">
        <f t="shared" si="376"/>
        <v>908</v>
      </c>
      <c r="AV414" s="127">
        <v>59</v>
      </c>
    </row>
    <row r="415" spans="1:48" ht="13.5" thickBot="1">
      <c r="A415" s="112">
        <f t="shared" si="352"/>
        <v>16400</v>
      </c>
      <c r="B415" s="112">
        <f t="shared" si="353"/>
        <v>15375</v>
      </c>
      <c r="C415" s="112">
        <f t="shared" si="355"/>
        <v>14350</v>
      </c>
      <c r="D415" s="112">
        <f t="shared" si="357"/>
        <v>13325</v>
      </c>
      <c r="E415" s="112">
        <f t="shared" si="359"/>
        <v>12300</v>
      </c>
      <c r="F415" s="112">
        <f t="shared" si="361"/>
        <v>11275</v>
      </c>
      <c r="G415" s="112">
        <f t="shared" si="363"/>
        <v>10250</v>
      </c>
      <c r="H415" s="112">
        <f t="shared" si="365"/>
        <v>9225</v>
      </c>
      <c r="I415" s="112">
        <f t="shared" si="367"/>
        <v>8200</v>
      </c>
      <c r="J415" s="112">
        <f t="shared" si="369"/>
        <v>7175</v>
      </c>
      <c r="K415" s="112">
        <f t="shared" si="371"/>
        <v>6150</v>
      </c>
      <c r="L415" s="112">
        <f t="shared" si="373"/>
        <v>5125</v>
      </c>
      <c r="M415" s="112">
        <f t="shared" si="375"/>
        <v>4100</v>
      </c>
      <c r="N415" s="112">
        <f aca="true" t="shared" si="377" ref="N415:N420">SUM(AD415:AI415)</f>
        <v>3075</v>
      </c>
      <c r="Q415" s="125">
        <v>60</v>
      </c>
      <c r="R415" s="107">
        <f aca="true" t="shared" si="378" ref="R415:AU415">R366+62</f>
        <v>907</v>
      </c>
      <c r="S415" s="99">
        <f t="shared" si="378"/>
        <v>145</v>
      </c>
      <c r="T415" s="116">
        <f t="shared" si="378"/>
        <v>823</v>
      </c>
      <c r="U415" s="91">
        <f t="shared" si="378"/>
        <v>234</v>
      </c>
      <c r="V415" s="83">
        <f t="shared" si="378"/>
        <v>310</v>
      </c>
      <c r="W415" s="74">
        <f t="shared" si="378"/>
        <v>677</v>
      </c>
      <c r="X415" s="61">
        <f t="shared" si="378"/>
        <v>370</v>
      </c>
      <c r="Y415" s="66">
        <f t="shared" si="378"/>
        <v>613</v>
      </c>
      <c r="Z415" s="44">
        <f t="shared" si="378"/>
        <v>587</v>
      </c>
      <c r="AA415" s="36">
        <f t="shared" si="378"/>
        <v>571</v>
      </c>
      <c r="AB415" s="28">
        <f t="shared" si="378"/>
        <v>474</v>
      </c>
      <c r="AC415" s="20">
        <f t="shared" si="378"/>
        <v>490</v>
      </c>
      <c r="AD415" s="50">
        <f t="shared" si="378"/>
        <v>495</v>
      </c>
      <c r="AE415" s="51">
        <f t="shared" si="378"/>
        <v>500</v>
      </c>
      <c r="AF415" s="51">
        <f t="shared" si="378"/>
        <v>503</v>
      </c>
      <c r="AG415" s="51">
        <f t="shared" si="378"/>
        <v>528</v>
      </c>
      <c r="AH415" s="51">
        <f t="shared" si="378"/>
        <v>526</v>
      </c>
      <c r="AI415" s="52">
        <f t="shared" si="378"/>
        <v>523</v>
      </c>
      <c r="AJ415" s="24">
        <f t="shared" si="378"/>
        <v>535</v>
      </c>
      <c r="AK415" s="32">
        <f t="shared" si="378"/>
        <v>551</v>
      </c>
      <c r="AL415" s="38">
        <f t="shared" si="378"/>
        <v>454</v>
      </c>
      <c r="AM415" s="45">
        <f t="shared" si="378"/>
        <v>438</v>
      </c>
      <c r="AN415" s="67">
        <f t="shared" si="378"/>
        <v>412</v>
      </c>
      <c r="AO415" s="65">
        <f t="shared" si="378"/>
        <v>655</v>
      </c>
      <c r="AP415" s="76">
        <f t="shared" si="378"/>
        <v>348</v>
      </c>
      <c r="AQ415" s="87">
        <f t="shared" si="378"/>
        <v>715</v>
      </c>
      <c r="AR415" s="95">
        <f t="shared" si="378"/>
        <v>791</v>
      </c>
      <c r="AS415" s="118">
        <f t="shared" si="378"/>
        <v>202</v>
      </c>
      <c r="AT415" s="103">
        <f t="shared" si="378"/>
        <v>880</v>
      </c>
      <c r="AU415" s="111">
        <f t="shared" si="378"/>
        <v>118</v>
      </c>
      <c r="AV415" s="127">
        <v>965</v>
      </c>
    </row>
    <row r="416" spans="1:48" ht="12.75">
      <c r="A416" s="112">
        <f t="shared" si="352"/>
        <v>16400</v>
      </c>
      <c r="B416" s="112">
        <f t="shared" si="353"/>
        <v>15375</v>
      </c>
      <c r="C416" s="112">
        <f t="shared" si="355"/>
        <v>14350</v>
      </c>
      <c r="D416" s="112">
        <f t="shared" si="357"/>
        <v>13325</v>
      </c>
      <c r="E416" s="112">
        <f t="shared" si="359"/>
        <v>12300</v>
      </c>
      <c r="F416" s="112">
        <f t="shared" si="361"/>
        <v>11275</v>
      </c>
      <c r="G416" s="112">
        <f t="shared" si="363"/>
        <v>10250</v>
      </c>
      <c r="H416" s="112">
        <f t="shared" si="365"/>
        <v>9225</v>
      </c>
      <c r="I416" s="112">
        <f t="shared" si="367"/>
        <v>8200</v>
      </c>
      <c r="J416" s="112">
        <f t="shared" si="369"/>
        <v>7175</v>
      </c>
      <c r="K416" s="112">
        <f t="shared" si="371"/>
        <v>6150</v>
      </c>
      <c r="L416" s="112">
        <f t="shared" si="373"/>
        <v>5125</v>
      </c>
      <c r="M416" s="112">
        <f t="shared" si="375"/>
        <v>4100</v>
      </c>
      <c r="N416" s="112">
        <f t="shared" si="377"/>
        <v>3075</v>
      </c>
      <c r="O416" s="112">
        <f>SUM(AE416:AH416)</f>
        <v>2050</v>
      </c>
      <c r="Q416" s="125">
        <v>964</v>
      </c>
      <c r="R416" s="107">
        <f aca="true" t="shared" si="379" ref="R416:AU416">R367+62</f>
        <v>119</v>
      </c>
      <c r="S416" s="99">
        <f t="shared" si="379"/>
        <v>146</v>
      </c>
      <c r="T416" s="116">
        <f t="shared" si="379"/>
        <v>201</v>
      </c>
      <c r="U416" s="91">
        <f t="shared" si="379"/>
        <v>790</v>
      </c>
      <c r="V416" s="83">
        <f t="shared" si="379"/>
        <v>714</v>
      </c>
      <c r="W416" s="74">
        <f t="shared" si="379"/>
        <v>349</v>
      </c>
      <c r="X416" s="61">
        <f t="shared" si="379"/>
        <v>656</v>
      </c>
      <c r="Y416" s="66">
        <f t="shared" si="379"/>
        <v>413</v>
      </c>
      <c r="Z416" s="44">
        <f t="shared" si="379"/>
        <v>439</v>
      </c>
      <c r="AA416" s="36">
        <f t="shared" si="379"/>
        <v>572</v>
      </c>
      <c r="AB416" s="28">
        <f t="shared" si="379"/>
        <v>552</v>
      </c>
      <c r="AC416" s="20">
        <f t="shared" si="379"/>
        <v>489</v>
      </c>
      <c r="AD416" s="53">
        <f t="shared" si="379"/>
        <v>529</v>
      </c>
      <c r="AE416" s="1">
        <f t="shared" si="379"/>
        <v>505</v>
      </c>
      <c r="AF416" s="2">
        <f t="shared" si="379"/>
        <v>512</v>
      </c>
      <c r="AG416" s="2">
        <f t="shared" si="379"/>
        <v>517</v>
      </c>
      <c r="AH416" s="3">
        <f t="shared" si="379"/>
        <v>516</v>
      </c>
      <c r="AI416" s="54">
        <f t="shared" si="379"/>
        <v>496</v>
      </c>
      <c r="AJ416" s="24">
        <f t="shared" si="379"/>
        <v>536</v>
      </c>
      <c r="AK416" s="32">
        <f t="shared" si="379"/>
        <v>473</v>
      </c>
      <c r="AL416" s="38">
        <f t="shared" si="379"/>
        <v>453</v>
      </c>
      <c r="AM416" s="45">
        <f t="shared" si="379"/>
        <v>586</v>
      </c>
      <c r="AN416" s="67">
        <f t="shared" si="379"/>
        <v>612</v>
      </c>
      <c r="AO416" s="65">
        <f t="shared" si="379"/>
        <v>369</v>
      </c>
      <c r="AP416" s="76">
        <f t="shared" si="379"/>
        <v>676</v>
      </c>
      <c r="AQ416" s="87">
        <f t="shared" si="379"/>
        <v>311</v>
      </c>
      <c r="AR416" s="95">
        <f t="shared" si="379"/>
        <v>235</v>
      </c>
      <c r="AS416" s="118">
        <f t="shared" si="379"/>
        <v>824</v>
      </c>
      <c r="AT416" s="103">
        <f t="shared" si="379"/>
        <v>879</v>
      </c>
      <c r="AU416" s="111">
        <f t="shared" si="379"/>
        <v>906</v>
      </c>
      <c r="AV416" s="127">
        <v>61</v>
      </c>
    </row>
    <row r="417" spans="1:48" ht="12.75">
      <c r="A417" s="112">
        <f t="shared" si="352"/>
        <v>16400</v>
      </c>
      <c r="B417" s="112">
        <f t="shared" si="353"/>
        <v>15375</v>
      </c>
      <c r="C417" s="112">
        <f t="shared" si="355"/>
        <v>14350</v>
      </c>
      <c r="D417" s="112">
        <f t="shared" si="357"/>
        <v>13325</v>
      </c>
      <c r="E417" s="112">
        <f t="shared" si="359"/>
        <v>12300</v>
      </c>
      <c r="F417" s="112">
        <f t="shared" si="361"/>
        <v>11275</v>
      </c>
      <c r="G417" s="112">
        <f t="shared" si="363"/>
        <v>10250</v>
      </c>
      <c r="H417" s="112">
        <f t="shared" si="365"/>
        <v>9225</v>
      </c>
      <c r="I417" s="112">
        <f t="shared" si="367"/>
        <v>8200</v>
      </c>
      <c r="J417" s="112">
        <f t="shared" si="369"/>
        <v>7175</v>
      </c>
      <c r="K417" s="112">
        <f t="shared" si="371"/>
        <v>6150</v>
      </c>
      <c r="L417" s="112">
        <f t="shared" si="373"/>
        <v>5125</v>
      </c>
      <c r="M417" s="112">
        <f t="shared" si="375"/>
        <v>4100</v>
      </c>
      <c r="N417" s="112">
        <f t="shared" si="377"/>
        <v>3075</v>
      </c>
      <c r="O417" s="112">
        <f>SUM(AE417:AH417)</f>
        <v>2050</v>
      </c>
      <c r="Q417" s="125">
        <v>62</v>
      </c>
      <c r="R417" s="107">
        <f aca="true" t="shared" si="380" ref="R417:AU417">R368+62</f>
        <v>905</v>
      </c>
      <c r="S417" s="99">
        <f t="shared" si="380"/>
        <v>864</v>
      </c>
      <c r="T417" s="116">
        <f t="shared" si="380"/>
        <v>838</v>
      </c>
      <c r="U417" s="91">
        <f t="shared" si="380"/>
        <v>800</v>
      </c>
      <c r="V417" s="83">
        <f t="shared" si="380"/>
        <v>312</v>
      </c>
      <c r="W417" s="74">
        <f t="shared" si="380"/>
        <v>675</v>
      </c>
      <c r="X417" s="61">
        <f t="shared" si="380"/>
        <v>359</v>
      </c>
      <c r="Y417" s="66">
        <f t="shared" si="380"/>
        <v>611</v>
      </c>
      <c r="Z417" s="44">
        <f t="shared" si="380"/>
        <v>585</v>
      </c>
      <c r="AA417" s="36">
        <f t="shared" si="380"/>
        <v>579</v>
      </c>
      <c r="AB417" s="28">
        <f t="shared" si="380"/>
        <v>467</v>
      </c>
      <c r="AC417" s="20">
        <f t="shared" si="380"/>
        <v>484</v>
      </c>
      <c r="AD417" s="53">
        <f t="shared" si="380"/>
        <v>527</v>
      </c>
      <c r="AE417" s="4">
        <f t="shared" si="380"/>
        <v>519</v>
      </c>
      <c r="AF417" s="11">
        <f t="shared" si="380"/>
        <v>514</v>
      </c>
      <c r="AG417" s="11">
        <f t="shared" si="380"/>
        <v>507</v>
      </c>
      <c r="AH417" s="6">
        <f t="shared" si="380"/>
        <v>510</v>
      </c>
      <c r="AI417" s="54">
        <f t="shared" si="380"/>
        <v>498</v>
      </c>
      <c r="AJ417" s="24">
        <f t="shared" si="380"/>
        <v>541</v>
      </c>
      <c r="AK417" s="32">
        <f t="shared" si="380"/>
        <v>558</v>
      </c>
      <c r="AL417" s="38">
        <f t="shared" si="380"/>
        <v>446</v>
      </c>
      <c r="AM417" s="45">
        <f t="shared" si="380"/>
        <v>440</v>
      </c>
      <c r="AN417" s="67">
        <f t="shared" si="380"/>
        <v>414</v>
      </c>
      <c r="AO417" s="65">
        <f t="shared" si="380"/>
        <v>666</v>
      </c>
      <c r="AP417" s="76">
        <f t="shared" si="380"/>
        <v>350</v>
      </c>
      <c r="AQ417" s="87">
        <f t="shared" si="380"/>
        <v>713</v>
      </c>
      <c r="AR417" s="95">
        <f t="shared" si="380"/>
        <v>225</v>
      </c>
      <c r="AS417" s="118">
        <f t="shared" si="380"/>
        <v>187</v>
      </c>
      <c r="AT417" s="103">
        <f t="shared" si="380"/>
        <v>161</v>
      </c>
      <c r="AU417" s="111">
        <f t="shared" si="380"/>
        <v>120</v>
      </c>
      <c r="AV417" s="127">
        <v>963</v>
      </c>
    </row>
    <row r="418" spans="1:48" ht="12.75">
      <c r="A418" s="112">
        <f t="shared" si="352"/>
        <v>16400</v>
      </c>
      <c r="B418" s="112">
        <f t="shared" si="353"/>
        <v>15375</v>
      </c>
      <c r="C418" s="112">
        <f t="shared" si="355"/>
        <v>14350</v>
      </c>
      <c r="D418" s="112">
        <f t="shared" si="357"/>
        <v>13325</v>
      </c>
      <c r="E418" s="112">
        <f t="shared" si="359"/>
        <v>12300</v>
      </c>
      <c r="F418" s="112">
        <f t="shared" si="361"/>
        <v>11275</v>
      </c>
      <c r="G418" s="112">
        <f t="shared" si="363"/>
        <v>10250</v>
      </c>
      <c r="H418" s="112">
        <f t="shared" si="365"/>
        <v>9225</v>
      </c>
      <c r="I418" s="112">
        <f t="shared" si="367"/>
        <v>8200</v>
      </c>
      <c r="J418" s="112">
        <f t="shared" si="369"/>
        <v>7175</v>
      </c>
      <c r="K418" s="112">
        <f t="shared" si="371"/>
        <v>6150</v>
      </c>
      <c r="L418" s="112">
        <f t="shared" si="373"/>
        <v>5125</v>
      </c>
      <c r="M418" s="112">
        <f t="shared" si="375"/>
        <v>4100</v>
      </c>
      <c r="N418" s="112">
        <f t="shared" si="377"/>
        <v>3075</v>
      </c>
      <c r="O418" s="112">
        <f>SUM(AE418:AH418)</f>
        <v>2050</v>
      </c>
      <c r="Q418" s="125">
        <v>1</v>
      </c>
      <c r="R418" s="107">
        <f aca="true" t="shared" si="381" ref="R418:AU418">R369+62</f>
        <v>919</v>
      </c>
      <c r="S418" s="99">
        <f t="shared" si="381"/>
        <v>891</v>
      </c>
      <c r="T418" s="116">
        <f t="shared" si="381"/>
        <v>175</v>
      </c>
      <c r="U418" s="91">
        <f t="shared" si="381"/>
        <v>755</v>
      </c>
      <c r="V418" s="83">
        <f t="shared" si="381"/>
        <v>302</v>
      </c>
      <c r="W418" s="74">
        <f t="shared" si="381"/>
        <v>712</v>
      </c>
      <c r="X418" s="61">
        <f t="shared" si="381"/>
        <v>674</v>
      </c>
      <c r="Y418" s="66">
        <f t="shared" si="381"/>
        <v>640</v>
      </c>
      <c r="Z418" s="44">
        <f t="shared" si="381"/>
        <v>591</v>
      </c>
      <c r="AA418" s="36">
        <f t="shared" si="381"/>
        <v>568</v>
      </c>
      <c r="AB418" s="28">
        <f t="shared" si="381"/>
        <v>562</v>
      </c>
      <c r="AC418" s="20">
        <f t="shared" si="381"/>
        <v>534</v>
      </c>
      <c r="AD418" s="53">
        <f t="shared" si="381"/>
        <v>521</v>
      </c>
      <c r="AE418" s="4">
        <f t="shared" si="381"/>
        <v>508</v>
      </c>
      <c r="AF418" s="11">
        <f t="shared" si="381"/>
        <v>509</v>
      </c>
      <c r="AG418" s="11">
        <f t="shared" si="381"/>
        <v>520</v>
      </c>
      <c r="AH418" s="6">
        <f t="shared" si="381"/>
        <v>513</v>
      </c>
      <c r="AI418" s="54">
        <f t="shared" si="381"/>
        <v>504</v>
      </c>
      <c r="AJ418" s="24">
        <f t="shared" si="381"/>
        <v>491</v>
      </c>
      <c r="AK418" s="32">
        <f t="shared" si="381"/>
        <v>463</v>
      </c>
      <c r="AL418" s="38">
        <f t="shared" si="381"/>
        <v>457</v>
      </c>
      <c r="AM418" s="45">
        <f t="shared" si="381"/>
        <v>434</v>
      </c>
      <c r="AN418" s="67">
        <f t="shared" si="381"/>
        <v>385</v>
      </c>
      <c r="AO418" s="65">
        <f t="shared" si="381"/>
        <v>351</v>
      </c>
      <c r="AP418" s="76">
        <f t="shared" si="381"/>
        <v>313</v>
      </c>
      <c r="AQ418" s="87">
        <f t="shared" si="381"/>
        <v>723</v>
      </c>
      <c r="AR418" s="95">
        <f t="shared" si="381"/>
        <v>270</v>
      </c>
      <c r="AS418" s="118">
        <f t="shared" si="381"/>
        <v>850</v>
      </c>
      <c r="AT418" s="103">
        <f t="shared" si="381"/>
        <v>134</v>
      </c>
      <c r="AU418" s="111">
        <f t="shared" si="381"/>
        <v>106</v>
      </c>
      <c r="AV418" s="127">
        <v>1024</v>
      </c>
    </row>
    <row r="419" spans="1:48" ht="13.5" thickBot="1">
      <c r="A419" s="112">
        <f t="shared" si="352"/>
        <v>16400</v>
      </c>
      <c r="B419" s="112">
        <f t="shared" si="353"/>
        <v>15375</v>
      </c>
      <c r="C419" s="112">
        <f t="shared" si="355"/>
        <v>14350</v>
      </c>
      <c r="D419" s="112">
        <f t="shared" si="357"/>
        <v>13325</v>
      </c>
      <c r="E419" s="112">
        <f t="shared" si="359"/>
        <v>12300</v>
      </c>
      <c r="F419" s="112">
        <f t="shared" si="361"/>
        <v>11275</v>
      </c>
      <c r="G419" s="112">
        <f t="shared" si="363"/>
        <v>10250</v>
      </c>
      <c r="H419" s="112">
        <f t="shared" si="365"/>
        <v>9225</v>
      </c>
      <c r="I419" s="112">
        <f t="shared" si="367"/>
        <v>8200</v>
      </c>
      <c r="J419" s="112">
        <f t="shared" si="369"/>
        <v>7175</v>
      </c>
      <c r="K419" s="112">
        <f t="shared" si="371"/>
        <v>6150</v>
      </c>
      <c r="L419" s="112">
        <f t="shared" si="373"/>
        <v>5125</v>
      </c>
      <c r="M419" s="112">
        <f t="shared" si="375"/>
        <v>4100</v>
      </c>
      <c r="N419" s="112">
        <f t="shared" si="377"/>
        <v>3075</v>
      </c>
      <c r="O419" s="112">
        <f>SUM(AE419:AH419)</f>
        <v>2050</v>
      </c>
      <c r="Q419" s="125">
        <v>15</v>
      </c>
      <c r="R419" s="107">
        <f aca="true" t="shared" si="382" ref="R419:AU419">R370+62</f>
        <v>949</v>
      </c>
      <c r="S419" s="99">
        <f t="shared" si="382"/>
        <v>876</v>
      </c>
      <c r="T419" s="116">
        <f t="shared" si="382"/>
        <v>827</v>
      </c>
      <c r="U419" s="91">
        <f t="shared" si="382"/>
        <v>269</v>
      </c>
      <c r="V419" s="83">
        <f t="shared" si="382"/>
        <v>280</v>
      </c>
      <c r="W419" s="74">
        <f t="shared" si="382"/>
        <v>704</v>
      </c>
      <c r="X419" s="61">
        <f t="shared" si="382"/>
        <v>366</v>
      </c>
      <c r="Y419" s="66">
        <f t="shared" si="382"/>
        <v>634</v>
      </c>
      <c r="Z419" s="44">
        <f t="shared" si="382"/>
        <v>605</v>
      </c>
      <c r="AA419" s="36">
        <f t="shared" si="382"/>
        <v>450</v>
      </c>
      <c r="AB419" s="28">
        <f t="shared" si="382"/>
        <v>470</v>
      </c>
      <c r="AC419" s="20">
        <f t="shared" si="382"/>
        <v>539</v>
      </c>
      <c r="AD419" s="53">
        <f t="shared" si="382"/>
        <v>501</v>
      </c>
      <c r="AE419" s="7">
        <f t="shared" si="382"/>
        <v>518</v>
      </c>
      <c r="AF419" s="8">
        <f t="shared" si="382"/>
        <v>515</v>
      </c>
      <c r="AG419" s="8">
        <f t="shared" si="382"/>
        <v>506</v>
      </c>
      <c r="AH419" s="9">
        <f t="shared" si="382"/>
        <v>511</v>
      </c>
      <c r="AI419" s="54">
        <f t="shared" si="382"/>
        <v>524</v>
      </c>
      <c r="AJ419" s="24">
        <f t="shared" si="382"/>
        <v>486</v>
      </c>
      <c r="AK419" s="32">
        <f t="shared" si="382"/>
        <v>555</v>
      </c>
      <c r="AL419" s="38">
        <f t="shared" si="382"/>
        <v>575</v>
      </c>
      <c r="AM419" s="45">
        <f t="shared" si="382"/>
        <v>420</v>
      </c>
      <c r="AN419" s="67">
        <f t="shared" si="382"/>
        <v>391</v>
      </c>
      <c r="AO419" s="65">
        <f t="shared" si="382"/>
        <v>659</v>
      </c>
      <c r="AP419" s="76">
        <f t="shared" si="382"/>
        <v>321</v>
      </c>
      <c r="AQ419" s="87">
        <f t="shared" si="382"/>
        <v>745</v>
      </c>
      <c r="AR419" s="95">
        <f t="shared" si="382"/>
        <v>756</v>
      </c>
      <c r="AS419" s="118">
        <f t="shared" si="382"/>
        <v>198</v>
      </c>
      <c r="AT419" s="103">
        <f t="shared" si="382"/>
        <v>149</v>
      </c>
      <c r="AU419" s="111">
        <f t="shared" si="382"/>
        <v>76</v>
      </c>
      <c r="AV419" s="127">
        <v>1010</v>
      </c>
    </row>
    <row r="420" spans="1:48" ht="13.5" thickBot="1">
      <c r="A420" s="112">
        <f t="shared" si="352"/>
        <v>16400</v>
      </c>
      <c r="B420" s="112">
        <f t="shared" si="353"/>
        <v>15375</v>
      </c>
      <c r="C420" s="112">
        <f t="shared" si="355"/>
        <v>14350</v>
      </c>
      <c r="D420" s="112">
        <f t="shared" si="357"/>
        <v>13325</v>
      </c>
      <c r="E420" s="112">
        <f t="shared" si="359"/>
        <v>12300</v>
      </c>
      <c r="F420" s="112">
        <f t="shared" si="361"/>
        <v>11275</v>
      </c>
      <c r="G420" s="112">
        <f t="shared" si="363"/>
        <v>10250</v>
      </c>
      <c r="H420" s="112">
        <f t="shared" si="365"/>
        <v>9225</v>
      </c>
      <c r="I420" s="112">
        <f t="shared" si="367"/>
        <v>8200</v>
      </c>
      <c r="J420" s="112">
        <f t="shared" si="369"/>
        <v>7175</v>
      </c>
      <c r="K420" s="112">
        <f t="shared" si="371"/>
        <v>6150</v>
      </c>
      <c r="L420" s="112">
        <f t="shared" si="373"/>
        <v>5125</v>
      </c>
      <c r="M420" s="112">
        <f t="shared" si="375"/>
        <v>4100</v>
      </c>
      <c r="N420" s="112">
        <f t="shared" si="377"/>
        <v>3075</v>
      </c>
      <c r="Q420" s="125">
        <v>1011</v>
      </c>
      <c r="R420" s="107">
        <f aca="true" t="shared" si="383" ref="R420:AU420">R371+62</f>
        <v>75</v>
      </c>
      <c r="S420" s="99">
        <f t="shared" si="383"/>
        <v>875</v>
      </c>
      <c r="T420" s="116">
        <f t="shared" si="383"/>
        <v>197</v>
      </c>
      <c r="U420" s="91">
        <f t="shared" si="383"/>
        <v>757</v>
      </c>
      <c r="V420" s="83">
        <f t="shared" si="383"/>
        <v>746</v>
      </c>
      <c r="W420" s="74">
        <f t="shared" si="383"/>
        <v>320</v>
      </c>
      <c r="X420" s="61">
        <f t="shared" si="383"/>
        <v>660</v>
      </c>
      <c r="Y420" s="66">
        <f t="shared" si="383"/>
        <v>390</v>
      </c>
      <c r="Z420" s="44">
        <f t="shared" si="383"/>
        <v>419</v>
      </c>
      <c r="AA420" s="36">
        <f t="shared" si="383"/>
        <v>449</v>
      </c>
      <c r="AB420" s="28">
        <f t="shared" si="383"/>
        <v>556</v>
      </c>
      <c r="AC420" s="20">
        <f t="shared" si="383"/>
        <v>540</v>
      </c>
      <c r="AD420" s="14">
        <f t="shared" si="383"/>
        <v>502</v>
      </c>
      <c r="AE420" s="15">
        <f t="shared" si="383"/>
        <v>525</v>
      </c>
      <c r="AF420" s="15">
        <f t="shared" si="383"/>
        <v>522</v>
      </c>
      <c r="AG420" s="15">
        <f t="shared" si="383"/>
        <v>497</v>
      </c>
      <c r="AH420" s="15">
        <f t="shared" si="383"/>
        <v>499</v>
      </c>
      <c r="AI420" s="16">
        <f t="shared" si="383"/>
        <v>530</v>
      </c>
      <c r="AJ420" s="24">
        <f t="shared" si="383"/>
        <v>485</v>
      </c>
      <c r="AK420" s="32">
        <f t="shared" si="383"/>
        <v>469</v>
      </c>
      <c r="AL420" s="38">
        <f t="shared" si="383"/>
        <v>576</v>
      </c>
      <c r="AM420" s="45">
        <f t="shared" si="383"/>
        <v>606</v>
      </c>
      <c r="AN420" s="67">
        <f t="shared" si="383"/>
        <v>635</v>
      </c>
      <c r="AO420" s="65">
        <f t="shared" si="383"/>
        <v>365</v>
      </c>
      <c r="AP420" s="76">
        <f t="shared" si="383"/>
        <v>705</v>
      </c>
      <c r="AQ420" s="87">
        <f t="shared" si="383"/>
        <v>279</v>
      </c>
      <c r="AR420" s="95">
        <f t="shared" si="383"/>
        <v>268</v>
      </c>
      <c r="AS420" s="118">
        <f t="shared" si="383"/>
        <v>828</v>
      </c>
      <c r="AT420" s="103">
        <f t="shared" si="383"/>
        <v>150</v>
      </c>
      <c r="AU420" s="111">
        <f t="shared" si="383"/>
        <v>950</v>
      </c>
      <c r="AV420" s="127">
        <v>14</v>
      </c>
    </row>
    <row r="421" spans="1:48" ht="13.5" thickBot="1">
      <c r="A421" s="112">
        <f t="shared" si="352"/>
        <v>16400</v>
      </c>
      <c r="B421" s="112">
        <f t="shared" si="353"/>
        <v>15375</v>
      </c>
      <c r="C421" s="112">
        <f t="shared" si="355"/>
        <v>14350</v>
      </c>
      <c r="D421" s="112">
        <f t="shared" si="357"/>
        <v>13325</v>
      </c>
      <c r="E421" s="112">
        <f t="shared" si="359"/>
        <v>12300</v>
      </c>
      <c r="F421" s="112">
        <f t="shared" si="361"/>
        <v>11275</v>
      </c>
      <c r="G421" s="112">
        <f t="shared" si="363"/>
        <v>10250</v>
      </c>
      <c r="H421" s="112">
        <f t="shared" si="365"/>
        <v>9225</v>
      </c>
      <c r="I421" s="112">
        <f t="shared" si="367"/>
        <v>8200</v>
      </c>
      <c r="J421" s="112">
        <f t="shared" si="369"/>
        <v>7175</v>
      </c>
      <c r="K421" s="112">
        <f t="shared" si="371"/>
        <v>6150</v>
      </c>
      <c r="L421" s="112">
        <f t="shared" si="373"/>
        <v>5125</v>
      </c>
      <c r="M421" s="112">
        <f t="shared" si="375"/>
        <v>4100</v>
      </c>
      <c r="Q421" s="125">
        <v>13</v>
      </c>
      <c r="R421" s="107">
        <f aca="true" t="shared" si="384" ref="R421:AU421">R372+62</f>
        <v>951</v>
      </c>
      <c r="S421" s="99">
        <f t="shared" si="384"/>
        <v>151</v>
      </c>
      <c r="T421" s="116">
        <f t="shared" si="384"/>
        <v>829</v>
      </c>
      <c r="U421" s="91">
        <f t="shared" si="384"/>
        <v>267</v>
      </c>
      <c r="V421" s="83">
        <f t="shared" si="384"/>
        <v>278</v>
      </c>
      <c r="W421" s="74">
        <f t="shared" si="384"/>
        <v>706</v>
      </c>
      <c r="X421" s="61">
        <f t="shared" si="384"/>
        <v>364</v>
      </c>
      <c r="Y421" s="66">
        <f t="shared" si="384"/>
        <v>636</v>
      </c>
      <c r="Z421" s="44">
        <f t="shared" si="384"/>
        <v>607</v>
      </c>
      <c r="AA421" s="36">
        <f t="shared" si="384"/>
        <v>577</v>
      </c>
      <c r="AB421" s="28">
        <f t="shared" si="384"/>
        <v>468</v>
      </c>
      <c r="AC421" s="21">
        <f t="shared" si="384"/>
        <v>487</v>
      </c>
      <c r="AD421" s="22">
        <f t="shared" si="384"/>
        <v>533</v>
      </c>
      <c r="AE421" s="22">
        <f t="shared" si="384"/>
        <v>493</v>
      </c>
      <c r="AF421" s="22">
        <f t="shared" si="384"/>
        <v>531</v>
      </c>
      <c r="AG421" s="22">
        <f t="shared" si="384"/>
        <v>544</v>
      </c>
      <c r="AH421" s="22">
        <f t="shared" si="384"/>
        <v>542</v>
      </c>
      <c r="AI421" s="22">
        <f t="shared" si="384"/>
        <v>482</v>
      </c>
      <c r="AJ421" s="23">
        <f t="shared" si="384"/>
        <v>488</v>
      </c>
      <c r="AK421" s="32">
        <f t="shared" si="384"/>
        <v>557</v>
      </c>
      <c r="AL421" s="38">
        <f t="shared" si="384"/>
        <v>448</v>
      </c>
      <c r="AM421" s="45">
        <f t="shared" si="384"/>
        <v>418</v>
      </c>
      <c r="AN421" s="67">
        <f t="shared" si="384"/>
        <v>389</v>
      </c>
      <c r="AO421" s="65">
        <f t="shared" si="384"/>
        <v>661</v>
      </c>
      <c r="AP421" s="76">
        <f t="shared" si="384"/>
        <v>319</v>
      </c>
      <c r="AQ421" s="87">
        <f t="shared" si="384"/>
        <v>747</v>
      </c>
      <c r="AR421" s="95">
        <f t="shared" si="384"/>
        <v>758</v>
      </c>
      <c r="AS421" s="118">
        <f t="shared" si="384"/>
        <v>196</v>
      </c>
      <c r="AT421" s="103">
        <f t="shared" si="384"/>
        <v>874</v>
      </c>
      <c r="AU421" s="111">
        <f t="shared" si="384"/>
        <v>74</v>
      </c>
      <c r="AV421" s="127">
        <v>1012</v>
      </c>
    </row>
    <row r="422" spans="1:48" ht="13.5" thickBot="1">
      <c r="A422" s="112">
        <f t="shared" si="352"/>
        <v>16400</v>
      </c>
      <c r="B422" s="112">
        <f t="shared" si="353"/>
        <v>15375</v>
      </c>
      <c r="C422" s="112">
        <f t="shared" si="355"/>
        <v>14350</v>
      </c>
      <c r="D422" s="112">
        <f t="shared" si="357"/>
        <v>13325</v>
      </c>
      <c r="E422" s="112">
        <f t="shared" si="359"/>
        <v>12300</v>
      </c>
      <c r="F422" s="112">
        <f t="shared" si="361"/>
        <v>11275</v>
      </c>
      <c r="G422" s="112">
        <f t="shared" si="363"/>
        <v>10250</v>
      </c>
      <c r="H422" s="112">
        <f t="shared" si="365"/>
        <v>9225</v>
      </c>
      <c r="I422" s="112">
        <f t="shared" si="367"/>
        <v>8200</v>
      </c>
      <c r="J422" s="112">
        <f t="shared" si="369"/>
        <v>7175</v>
      </c>
      <c r="K422" s="112">
        <f t="shared" si="371"/>
        <v>6150</v>
      </c>
      <c r="L422" s="112">
        <f t="shared" si="373"/>
        <v>5125</v>
      </c>
      <c r="Q422" s="125">
        <v>1013</v>
      </c>
      <c r="R422" s="107">
        <f aca="true" t="shared" si="385" ref="R422:AU422">R373+62</f>
        <v>73</v>
      </c>
      <c r="S422" s="99">
        <f t="shared" si="385"/>
        <v>152</v>
      </c>
      <c r="T422" s="116">
        <f t="shared" si="385"/>
        <v>195</v>
      </c>
      <c r="U422" s="91">
        <f t="shared" si="385"/>
        <v>759</v>
      </c>
      <c r="V422" s="83">
        <f t="shared" si="385"/>
        <v>748</v>
      </c>
      <c r="W422" s="74">
        <f t="shared" si="385"/>
        <v>318</v>
      </c>
      <c r="X422" s="61">
        <f t="shared" si="385"/>
        <v>662</v>
      </c>
      <c r="Y422" s="66">
        <f t="shared" si="385"/>
        <v>388</v>
      </c>
      <c r="Z422" s="44">
        <f t="shared" si="385"/>
        <v>417</v>
      </c>
      <c r="AA422" s="36">
        <f t="shared" si="385"/>
        <v>447</v>
      </c>
      <c r="AB422" s="29">
        <f t="shared" si="385"/>
        <v>472</v>
      </c>
      <c r="AC422" s="30">
        <f t="shared" si="385"/>
        <v>561</v>
      </c>
      <c r="AD422" s="30">
        <f t="shared" si="385"/>
        <v>465</v>
      </c>
      <c r="AE422" s="30">
        <f t="shared" si="385"/>
        <v>559</v>
      </c>
      <c r="AF422" s="30">
        <f t="shared" si="385"/>
        <v>549</v>
      </c>
      <c r="AG422" s="30">
        <f t="shared" si="385"/>
        <v>545</v>
      </c>
      <c r="AH422" s="30">
        <f t="shared" si="385"/>
        <v>479</v>
      </c>
      <c r="AI422" s="30">
        <f t="shared" si="385"/>
        <v>547</v>
      </c>
      <c r="AJ422" s="30">
        <f t="shared" si="385"/>
        <v>477</v>
      </c>
      <c r="AK422" s="31">
        <f t="shared" si="385"/>
        <v>471</v>
      </c>
      <c r="AL422" s="38">
        <f t="shared" si="385"/>
        <v>578</v>
      </c>
      <c r="AM422" s="45">
        <f t="shared" si="385"/>
        <v>608</v>
      </c>
      <c r="AN422" s="67">
        <f t="shared" si="385"/>
        <v>637</v>
      </c>
      <c r="AO422" s="65">
        <f t="shared" si="385"/>
        <v>363</v>
      </c>
      <c r="AP422" s="76">
        <f t="shared" si="385"/>
        <v>707</v>
      </c>
      <c r="AQ422" s="87">
        <f t="shared" si="385"/>
        <v>277</v>
      </c>
      <c r="AR422" s="95">
        <f t="shared" si="385"/>
        <v>266</v>
      </c>
      <c r="AS422" s="118">
        <f t="shared" si="385"/>
        <v>830</v>
      </c>
      <c r="AT422" s="103">
        <f t="shared" si="385"/>
        <v>873</v>
      </c>
      <c r="AU422" s="111">
        <f t="shared" si="385"/>
        <v>952</v>
      </c>
      <c r="AV422" s="127">
        <v>12</v>
      </c>
    </row>
    <row r="423" spans="1:48" ht="13.5" thickBot="1">
      <c r="A423" s="112">
        <f t="shared" si="352"/>
        <v>16400</v>
      </c>
      <c r="B423" s="112">
        <f t="shared" si="353"/>
        <v>15375</v>
      </c>
      <c r="C423" s="112">
        <f t="shared" si="355"/>
        <v>14350</v>
      </c>
      <c r="D423" s="112">
        <f t="shared" si="357"/>
        <v>13325</v>
      </c>
      <c r="E423" s="112">
        <f t="shared" si="359"/>
        <v>12300</v>
      </c>
      <c r="F423" s="112">
        <f t="shared" si="361"/>
        <v>11275</v>
      </c>
      <c r="G423" s="112">
        <f t="shared" si="363"/>
        <v>10250</v>
      </c>
      <c r="H423" s="112">
        <f t="shared" si="365"/>
        <v>9225</v>
      </c>
      <c r="I423" s="112">
        <f t="shared" si="367"/>
        <v>8200</v>
      </c>
      <c r="J423" s="112">
        <f t="shared" si="369"/>
        <v>7175</v>
      </c>
      <c r="K423" s="112">
        <f t="shared" si="371"/>
        <v>6150</v>
      </c>
      <c r="Q423" s="125">
        <v>11</v>
      </c>
      <c r="R423" s="107">
        <f aca="true" t="shared" si="386" ref="R423:AU423">R374+62</f>
        <v>953</v>
      </c>
      <c r="S423" s="99">
        <f t="shared" si="386"/>
        <v>872</v>
      </c>
      <c r="T423" s="116">
        <f t="shared" si="386"/>
        <v>831</v>
      </c>
      <c r="U423" s="91">
        <f t="shared" si="386"/>
        <v>265</v>
      </c>
      <c r="V423" s="83">
        <f t="shared" si="386"/>
        <v>276</v>
      </c>
      <c r="W423" s="74">
        <f t="shared" si="386"/>
        <v>708</v>
      </c>
      <c r="X423" s="61">
        <f t="shared" si="386"/>
        <v>362</v>
      </c>
      <c r="Y423" s="66">
        <f t="shared" si="386"/>
        <v>638</v>
      </c>
      <c r="Z423" s="44">
        <f t="shared" si="386"/>
        <v>609</v>
      </c>
      <c r="AA423" s="37">
        <f t="shared" si="386"/>
        <v>452</v>
      </c>
      <c r="AB423" s="40">
        <f t="shared" si="386"/>
        <v>442</v>
      </c>
      <c r="AC423" s="40">
        <f t="shared" si="386"/>
        <v>582</v>
      </c>
      <c r="AD423" s="40">
        <f t="shared" si="386"/>
        <v>444</v>
      </c>
      <c r="AE423" s="40">
        <f t="shared" si="386"/>
        <v>580</v>
      </c>
      <c r="AF423" s="40">
        <f t="shared" si="386"/>
        <v>584</v>
      </c>
      <c r="AG423" s="40">
        <f t="shared" si="386"/>
        <v>563</v>
      </c>
      <c r="AH423" s="40">
        <f t="shared" si="386"/>
        <v>461</v>
      </c>
      <c r="AI423" s="40">
        <f t="shared" si="386"/>
        <v>565</v>
      </c>
      <c r="AJ423" s="40">
        <f t="shared" si="386"/>
        <v>459</v>
      </c>
      <c r="AK423" s="40">
        <f t="shared" si="386"/>
        <v>567</v>
      </c>
      <c r="AL423" s="39">
        <f t="shared" si="386"/>
        <v>451</v>
      </c>
      <c r="AM423" s="45">
        <f t="shared" si="386"/>
        <v>416</v>
      </c>
      <c r="AN423" s="67">
        <f t="shared" si="386"/>
        <v>387</v>
      </c>
      <c r="AO423" s="65">
        <f t="shared" si="386"/>
        <v>663</v>
      </c>
      <c r="AP423" s="76">
        <f t="shared" si="386"/>
        <v>317</v>
      </c>
      <c r="AQ423" s="87">
        <f t="shared" si="386"/>
        <v>749</v>
      </c>
      <c r="AR423" s="95">
        <f t="shared" si="386"/>
        <v>760</v>
      </c>
      <c r="AS423" s="118">
        <f t="shared" si="386"/>
        <v>194</v>
      </c>
      <c r="AT423" s="103">
        <f t="shared" si="386"/>
        <v>153</v>
      </c>
      <c r="AU423" s="111">
        <f t="shared" si="386"/>
        <v>72</v>
      </c>
      <c r="AV423" s="127">
        <v>1014</v>
      </c>
    </row>
    <row r="424" spans="1:48" ht="13.5" thickBot="1">
      <c r="A424" s="112">
        <f t="shared" si="352"/>
        <v>16400</v>
      </c>
      <c r="B424" s="112">
        <f t="shared" si="353"/>
        <v>15375</v>
      </c>
      <c r="C424" s="112">
        <f t="shared" si="355"/>
        <v>14350</v>
      </c>
      <c r="D424" s="112">
        <f t="shared" si="357"/>
        <v>13325</v>
      </c>
      <c r="E424" s="112">
        <f t="shared" si="359"/>
        <v>12300</v>
      </c>
      <c r="F424" s="112">
        <f t="shared" si="361"/>
        <v>11275</v>
      </c>
      <c r="G424" s="112">
        <f t="shared" si="363"/>
        <v>10250</v>
      </c>
      <c r="H424" s="112">
        <f t="shared" si="365"/>
        <v>9225</v>
      </c>
      <c r="I424" s="112">
        <f t="shared" si="367"/>
        <v>8200</v>
      </c>
      <c r="J424" s="112">
        <f t="shared" si="369"/>
        <v>7175</v>
      </c>
      <c r="Q424" s="125">
        <v>1015</v>
      </c>
      <c r="R424" s="107">
        <f aca="true" t="shared" si="387" ref="R424:AU424">R375+62</f>
        <v>71</v>
      </c>
      <c r="S424" s="99">
        <f t="shared" si="387"/>
        <v>154</v>
      </c>
      <c r="T424" s="116">
        <f t="shared" si="387"/>
        <v>193</v>
      </c>
      <c r="U424" s="91">
        <f t="shared" si="387"/>
        <v>761</v>
      </c>
      <c r="V424" s="83">
        <f t="shared" si="387"/>
        <v>750</v>
      </c>
      <c r="W424" s="74">
        <f t="shared" si="387"/>
        <v>316</v>
      </c>
      <c r="X424" s="61">
        <f t="shared" si="387"/>
        <v>664</v>
      </c>
      <c r="Y424" s="66">
        <f t="shared" si="387"/>
        <v>386</v>
      </c>
      <c r="Z424" s="46">
        <f t="shared" si="387"/>
        <v>428</v>
      </c>
      <c r="AA424" s="47">
        <f t="shared" si="387"/>
        <v>422</v>
      </c>
      <c r="AB424" s="47">
        <f t="shared" si="387"/>
        <v>602</v>
      </c>
      <c r="AC424" s="47">
        <f t="shared" si="387"/>
        <v>424</v>
      </c>
      <c r="AD424" s="47">
        <f t="shared" si="387"/>
        <v>600</v>
      </c>
      <c r="AE424" s="47">
        <f t="shared" si="387"/>
        <v>426</v>
      </c>
      <c r="AF424" s="47">
        <f t="shared" si="387"/>
        <v>610</v>
      </c>
      <c r="AG424" s="47">
        <f t="shared" si="387"/>
        <v>421</v>
      </c>
      <c r="AH424" s="47">
        <f t="shared" si="387"/>
        <v>596</v>
      </c>
      <c r="AI424" s="47">
        <f t="shared" si="387"/>
        <v>430</v>
      </c>
      <c r="AJ424" s="47">
        <f t="shared" si="387"/>
        <v>594</v>
      </c>
      <c r="AK424" s="47">
        <f t="shared" si="387"/>
        <v>432</v>
      </c>
      <c r="AL424" s="47">
        <f t="shared" si="387"/>
        <v>592</v>
      </c>
      <c r="AM424" s="48">
        <f t="shared" si="387"/>
        <v>598</v>
      </c>
      <c r="AN424" s="67">
        <f t="shared" si="387"/>
        <v>639</v>
      </c>
      <c r="AO424" s="65">
        <f t="shared" si="387"/>
        <v>361</v>
      </c>
      <c r="AP424" s="76">
        <f t="shared" si="387"/>
        <v>709</v>
      </c>
      <c r="AQ424" s="87">
        <f t="shared" si="387"/>
        <v>275</v>
      </c>
      <c r="AR424" s="95">
        <f t="shared" si="387"/>
        <v>264</v>
      </c>
      <c r="AS424" s="118">
        <f t="shared" si="387"/>
        <v>832</v>
      </c>
      <c r="AT424" s="103">
        <f t="shared" si="387"/>
        <v>871</v>
      </c>
      <c r="AU424" s="111">
        <f t="shared" si="387"/>
        <v>954</v>
      </c>
      <c r="AV424" s="127">
        <v>10</v>
      </c>
    </row>
    <row r="425" spans="1:48" ht="13.5" thickBot="1">
      <c r="A425" s="112">
        <f t="shared" si="352"/>
        <v>16400</v>
      </c>
      <c r="B425" s="112">
        <f t="shared" si="353"/>
        <v>15375</v>
      </c>
      <c r="C425" s="112">
        <f t="shared" si="355"/>
        <v>14350</v>
      </c>
      <c r="D425" s="112">
        <f t="shared" si="357"/>
        <v>13325</v>
      </c>
      <c r="E425" s="112">
        <f t="shared" si="359"/>
        <v>12300</v>
      </c>
      <c r="F425" s="112">
        <f t="shared" si="361"/>
        <v>11275</v>
      </c>
      <c r="G425" s="112">
        <f t="shared" si="363"/>
        <v>10250</v>
      </c>
      <c r="H425" s="112">
        <f t="shared" si="365"/>
        <v>9225</v>
      </c>
      <c r="I425" s="112">
        <f t="shared" si="367"/>
        <v>8200</v>
      </c>
      <c r="Q425" s="125">
        <v>9</v>
      </c>
      <c r="R425" s="107">
        <f aca="true" t="shared" si="388" ref="R425:AU425">R376+62</f>
        <v>955</v>
      </c>
      <c r="S425" s="99">
        <f t="shared" si="388"/>
        <v>870</v>
      </c>
      <c r="T425" s="116">
        <f t="shared" si="388"/>
        <v>833</v>
      </c>
      <c r="U425" s="91">
        <f t="shared" si="388"/>
        <v>263</v>
      </c>
      <c r="V425" s="83">
        <f t="shared" si="388"/>
        <v>274</v>
      </c>
      <c r="W425" s="74">
        <f t="shared" si="388"/>
        <v>710</v>
      </c>
      <c r="X425" s="61">
        <f t="shared" si="388"/>
        <v>360</v>
      </c>
      <c r="Y425" s="68">
        <f t="shared" si="388"/>
        <v>400</v>
      </c>
      <c r="Z425" s="69">
        <f t="shared" si="388"/>
        <v>393</v>
      </c>
      <c r="AA425" s="69">
        <f t="shared" si="388"/>
        <v>631</v>
      </c>
      <c r="AB425" s="69">
        <f t="shared" si="388"/>
        <v>395</v>
      </c>
      <c r="AC425" s="69">
        <f t="shared" si="388"/>
        <v>629</v>
      </c>
      <c r="AD425" s="69">
        <f t="shared" si="388"/>
        <v>397</v>
      </c>
      <c r="AE425" s="69">
        <f t="shared" si="388"/>
        <v>398</v>
      </c>
      <c r="AF425" s="69">
        <f t="shared" si="388"/>
        <v>618</v>
      </c>
      <c r="AG425" s="69">
        <f t="shared" si="388"/>
        <v>633</v>
      </c>
      <c r="AH425" s="69">
        <f t="shared" si="388"/>
        <v>624</v>
      </c>
      <c r="AI425" s="69">
        <f t="shared" si="388"/>
        <v>623</v>
      </c>
      <c r="AJ425" s="69">
        <f t="shared" si="388"/>
        <v>403</v>
      </c>
      <c r="AK425" s="69">
        <f t="shared" si="388"/>
        <v>404</v>
      </c>
      <c r="AL425" s="69">
        <f t="shared" si="388"/>
        <v>620</v>
      </c>
      <c r="AM425" s="69">
        <f t="shared" si="388"/>
        <v>406</v>
      </c>
      <c r="AN425" s="70">
        <f t="shared" si="388"/>
        <v>626</v>
      </c>
      <c r="AO425" s="65">
        <f t="shared" si="388"/>
        <v>665</v>
      </c>
      <c r="AP425" s="76">
        <f t="shared" si="388"/>
        <v>315</v>
      </c>
      <c r="AQ425" s="87">
        <f t="shared" si="388"/>
        <v>751</v>
      </c>
      <c r="AR425" s="95">
        <f t="shared" si="388"/>
        <v>762</v>
      </c>
      <c r="AS425" s="118">
        <f t="shared" si="388"/>
        <v>192</v>
      </c>
      <c r="AT425" s="103">
        <f t="shared" si="388"/>
        <v>155</v>
      </c>
      <c r="AU425" s="111">
        <f t="shared" si="388"/>
        <v>70</v>
      </c>
      <c r="AV425" s="127">
        <v>1016</v>
      </c>
    </row>
    <row r="426" spans="1:48" ht="13.5" thickBot="1">
      <c r="A426" s="112">
        <f t="shared" si="352"/>
        <v>16400</v>
      </c>
      <c r="B426" s="112">
        <f t="shared" si="353"/>
        <v>15375</v>
      </c>
      <c r="C426" s="112">
        <f t="shared" si="355"/>
        <v>14350</v>
      </c>
      <c r="D426" s="112">
        <f t="shared" si="357"/>
        <v>13325</v>
      </c>
      <c r="E426" s="112">
        <f t="shared" si="359"/>
        <v>12300</v>
      </c>
      <c r="F426" s="112">
        <f t="shared" si="361"/>
        <v>11275</v>
      </c>
      <c r="G426" s="112">
        <f t="shared" si="363"/>
        <v>10250</v>
      </c>
      <c r="H426" s="112">
        <f t="shared" si="365"/>
        <v>9225</v>
      </c>
      <c r="Q426" s="125">
        <v>1017</v>
      </c>
      <c r="R426" s="107">
        <f aca="true" t="shared" si="389" ref="R426:AU426">R377+62</f>
        <v>69</v>
      </c>
      <c r="S426" s="99">
        <f t="shared" si="389"/>
        <v>156</v>
      </c>
      <c r="T426" s="116">
        <f t="shared" si="389"/>
        <v>191</v>
      </c>
      <c r="U426" s="91">
        <f t="shared" si="389"/>
        <v>763</v>
      </c>
      <c r="V426" s="83">
        <f t="shared" si="389"/>
        <v>752</v>
      </c>
      <c r="W426" s="74">
        <f t="shared" si="389"/>
        <v>314</v>
      </c>
      <c r="X426" s="62">
        <f t="shared" si="389"/>
        <v>368</v>
      </c>
      <c r="Y426" s="63">
        <f t="shared" si="389"/>
        <v>673</v>
      </c>
      <c r="Z426" s="63">
        <f t="shared" si="389"/>
        <v>353</v>
      </c>
      <c r="AA426" s="63">
        <f t="shared" si="389"/>
        <v>671</v>
      </c>
      <c r="AB426" s="63">
        <f t="shared" si="389"/>
        <v>355</v>
      </c>
      <c r="AC426" s="63">
        <f t="shared" si="389"/>
        <v>669</v>
      </c>
      <c r="AD426" s="63">
        <f t="shared" si="389"/>
        <v>357</v>
      </c>
      <c r="AE426" s="63">
        <f t="shared" si="389"/>
        <v>667</v>
      </c>
      <c r="AF426" s="63">
        <f t="shared" si="389"/>
        <v>649</v>
      </c>
      <c r="AG426" s="63">
        <f t="shared" si="389"/>
        <v>641</v>
      </c>
      <c r="AH426" s="63">
        <f t="shared" si="389"/>
        <v>383</v>
      </c>
      <c r="AI426" s="63">
        <f t="shared" si="389"/>
        <v>643</v>
      </c>
      <c r="AJ426" s="63">
        <f t="shared" si="389"/>
        <v>381</v>
      </c>
      <c r="AK426" s="63">
        <f t="shared" si="389"/>
        <v>645</v>
      </c>
      <c r="AL426" s="63">
        <f t="shared" si="389"/>
        <v>379</v>
      </c>
      <c r="AM426" s="63">
        <f t="shared" si="389"/>
        <v>647</v>
      </c>
      <c r="AN426" s="63">
        <f t="shared" si="389"/>
        <v>377</v>
      </c>
      <c r="AO426" s="64">
        <f t="shared" si="389"/>
        <v>367</v>
      </c>
      <c r="AP426" s="76">
        <f t="shared" si="389"/>
        <v>711</v>
      </c>
      <c r="AQ426" s="87">
        <f t="shared" si="389"/>
        <v>273</v>
      </c>
      <c r="AR426" s="95">
        <f t="shared" si="389"/>
        <v>262</v>
      </c>
      <c r="AS426" s="118">
        <f t="shared" si="389"/>
        <v>834</v>
      </c>
      <c r="AT426" s="103">
        <f t="shared" si="389"/>
        <v>869</v>
      </c>
      <c r="AU426" s="111">
        <f t="shared" si="389"/>
        <v>956</v>
      </c>
      <c r="AV426" s="127">
        <v>8</v>
      </c>
    </row>
    <row r="427" spans="1:48" ht="13.5" thickBot="1">
      <c r="A427" s="112">
        <f t="shared" si="352"/>
        <v>16400</v>
      </c>
      <c r="B427" s="112">
        <f t="shared" si="353"/>
        <v>15375</v>
      </c>
      <c r="C427" s="112">
        <f t="shared" si="355"/>
        <v>14350</v>
      </c>
      <c r="D427" s="112">
        <f t="shared" si="357"/>
        <v>13325</v>
      </c>
      <c r="E427" s="112">
        <f t="shared" si="359"/>
        <v>12300</v>
      </c>
      <c r="F427" s="112">
        <f t="shared" si="361"/>
        <v>11275</v>
      </c>
      <c r="G427" s="112">
        <f t="shared" si="363"/>
        <v>10250</v>
      </c>
      <c r="Q427" s="125">
        <v>7</v>
      </c>
      <c r="R427" s="107">
        <f aca="true" t="shared" si="390" ref="R427:AU427">R378+62</f>
        <v>957</v>
      </c>
      <c r="S427" s="99">
        <f t="shared" si="390"/>
        <v>868</v>
      </c>
      <c r="T427" s="116">
        <f t="shared" si="390"/>
        <v>835</v>
      </c>
      <c r="U427" s="91">
        <f t="shared" si="390"/>
        <v>261</v>
      </c>
      <c r="V427" s="83">
        <f t="shared" si="390"/>
        <v>272</v>
      </c>
      <c r="W427" s="75">
        <f t="shared" si="390"/>
        <v>332</v>
      </c>
      <c r="X427" s="78">
        <f t="shared" si="390"/>
        <v>323</v>
      </c>
      <c r="Y427" s="78">
        <f t="shared" si="390"/>
        <v>701</v>
      </c>
      <c r="Z427" s="78">
        <f t="shared" si="390"/>
        <v>325</v>
      </c>
      <c r="AA427" s="78">
        <f t="shared" si="390"/>
        <v>699</v>
      </c>
      <c r="AB427" s="78">
        <f t="shared" si="390"/>
        <v>327</v>
      </c>
      <c r="AC427" s="78">
        <f t="shared" si="390"/>
        <v>697</v>
      </c>
      <c r="AD427" s="78">
        <f t="shared" si="390"/>
        <v>329</v>
      </c>
      <c r="AE427" s="78">
        <f t="shared" si="390"/>
        <v>330</v>
      </c>
      <c r="AF427" s="78">
        <f t="shared" si="390"/>
        <v>684</v>
      </c>
      <c r="AG427" s="78">
        <f t="shared" si="390"/>
        <v>703</v>
      </c>
      <c r="AH427" s="78">
        <f t="shared" si="390"/>
        <v>692</v>
      </c>
      <c r="AI427" s="78">
        <f t="shared" si="390"/>
        <v>691</v>
      </c>
      <c r="AJ427" s="78">
        <f t="shared" si="390"/>
        <v>335</v>
      </c>
      <c r="AK427" s="78">
        <f t="shared" si="390"/>
        <v>336</v>
      </c>
      <c r="AL427" s="78">
        <f t="shared" si="390"/>
        <v>688</v>
      </c>
      <c r="AM427" s="78">
        <f t="shared" si="390"/>
        <v>338</v>
      </c>
      <c r="AN427" s="78">
        <f t="shared" si="390"/>
        <v>686</v>
      </c>
      <c r="AO427" s="78">
        <f t="shared" si="390"/>
        <v>340</v>
      </c>
      <c r="AP427" s="77">
        <f t="shared" si="390"/>
        <v>694</v>
      </c>
      <c r="AQ427" s="87">
        <f t="shared" si="390"/>
        <v>753</v>
      </c>
      <c r="AR427" s="95">
        <f t="shared" si="390"/>
        <v>764</v>
      </c>
      <c r="AS427" s="118">
        <f t="shared" si="390"/>
        <v>190</v>
      </c>
      <c r="AT427" s="103">
        <f t="shared" si="390"/>
        <v>157</v>
      </c>
      <c r="AU427" s="111">
        <f t="shared" si="390"/>
        <v>68</v>
      </c>
      <c r="AV427" s="127">
        <v>1018</v>
      </c>
    </row>
    <row r="428" spans="1:48" ht="13.5" thickBot="1">
      <c r="A428" s="112">
        <f t="shared" si="352"/>
        <v>16400</v>
      </c>
      <c r="B428" s="112">
        <f t="shared" si="353"/>
        <v>15375</v>
      </c>
      <c r="C428" s="112">
        <f t="shared" si="355"/>
        <v>14350</v>
      </c>
      <c r="D428" s="112">
        <f t="shared" si="357"/>
        <v>13325</v>
      </c>
      <c r="E428" s="112">
        <f t="shared" si="359"/>
        <v>12300</v>
      </c>
      <c r="F428" s="112">
        <f t="shared" si="361"/>
        <v>11275</v>
      </c>
      <c r="Q428" s="125">
        <v>1019</v>
      </c>
      <c r="R428" s="107">
        <f aca="true" t="shared" si="391" ref="R428:AU428">R379+62</f>
        <v>67</v>
      </c>
      <c r="S428" s="99">
        <f t="shared" si="391"/>
        <v>158</v>
      </c>
      <c r="T428" s="116">
        <f t="shared" si="391"/>
        <v>189</v>
      </c>
      <c r="U428" s="91">
        <f t="shared" si="391"/>
        <v>765</v>
      </c>
      <c r="V428" s="84">
        <f t="shared" si="391"/>
        <v>734</v>
      </c>
      <c r="W428" s="85">
        <f t="shared" si="391"/>
        <v>724</v>
      </c>
      <c r="X428" s="85">
        <f t="shared" si="391"/>
        <v>300</v>
      </c>
      <c r="Y428" s="85">
        <f t="shared" si="391"/>
        <v>726</v>
      </c>
      <c r="Z428" s="85">
        <f t="shared" si="391"/>
        <v>298</v>
      </c>
      <c r="AA428" s="85">
        <f t="shared" si="391"/>
        <v>728</v>
      </c>
      <c r="AB428" s="85">
        <f t="shared" si="391"/>
        <v>296</v>
      </c>
      <c r="AC428" s="85">
        <f t="shared" si="391"/>
        <v>730</v>
      </c>
      <c r="AD428" s="85">
        <f t="shared" si="391"/>
        <v>294</v>
      </c>
      <c r="AE428" s="85">
        <f t="shared" si="391"/>
        <v>732</v>
      </c>
      <c r="AF428" s="85">
        <f t="shared" si="391"/>
        <v>281</v>
      </c>
      <c r="AG428" s="85">
        <f t="shared" si="391"/>
        <v>754</v>
      </c>
      <c r="AH428" s="85">
        <f t="shared" si="391"/>
        <v>290</v>
      </c>
      <c r="AI428" s="85">
        <f t="shared" si="391"/>
        <v>736</v>
      </c>
      <c r="AJ428" s="85">
        <f t="shared" si="391"/>
        <v>288</v>
      </c>
      <c r="AK428" s="85">
        <f t="shared" si="391"/>
        <v>738</v>
      </c>
      <c r="AL428" s="85">
        <f t="shared" si="391"/>
        <v>286</v>
      </c>
      <c r="AM428" s="85">
        <f t="shared" si="391"/>
        <v>740</v>
      </c>
      <c r="AN428" s="85">
        <f t="shared" si="391"/>
        <v>284</v>
      </c>
      <c r="AO428" s="85">
        <f t="shared" si="391"/>
        <v>742</v>
      </c>
      <c r="AP428" s="85">
        <f t="shared" si="391"/>
        <v>282</v>
      </c>
      <c r="AQ428" s="86">
        <f t="shared" si="391"/>
        <v>292</v>
      </c>
      <c r="AR428" s="95">
        <f t="shared" si="391"/>
        <v>260</v>
      </c>
      <c r="AS428" s="118">
        <f t="shared" si="391"/>
        <v>836</v>
      </c>
      <c r="AT428" s="103">
        <f t="shared" si="391"/>
        <v>867</v>
      </c>
      <c r="AU428" s="111">
        <f t="shared" si="391"/>
        <v>958</v>
      </c>
      <c r="AV428" s="127">
        <v>6</v>
      </c>
    </row>
    <row r="429" spans="1:48" ht="13.5" thickBot="1">
      <c r="A429" s="112">
        <f t="shared" si="352"/>
        <v>16400</v>
      </c>
      <c r="B429" s="112">
        <f t="shared" si="353"/>
        <v>15375</v>
      </c>
      <c r="C429" s="112">
        <f t="shared" si="355"/>
        <v>14350</v>
      </c>
      <c r="D429" s="112">
        <f t="shared" si="357"/>
        <v>13325</v>
      </c>
      <c r="E429" s="112">
        <f t="shared" si="359"/>
        <v>12300</v>
      </c>
      <c r="Q429" s="125">
        <v>5</v>
      </c>
      <c r="R429" s="107">
        <f aca="true" t="shared" si="392" ref="R429:AU429">R380+62</f>
        <v>959</v>
      </c>
      <c r="S429" s="99">
        <f t="shared" si="392"/>
        <v>866</v>
      </c>
      <c r="T429" s="116">
        <f t="shared" si="392"/>
        <v>837</v>
      </c>
      <c r="U429" s="92">
        <f t="shared" si="392"/>
        <v>247</v>
      </c>
      <c r="V429" s="93">
        <f t="shared" si="392"/>
        <v>788</v>
      </c>
      <c r="W429" s="93">
        <f t="shared" si="392"/>
        <v>238</v>
      </c>
      <c r="X429" s="93">
        <f t="shared" si="392"/>
        <v>786</v>
      </c>
      <c r="Y429" s="93">
        <f t="shared" si="392"/>
        <v>240</v>
      </c>
      <c r="Z429" s="93">
        <f t="shared" si="392"/>
        <v>784</v>
      </c>
      <c r="AA429" s="93">
        <f t="shared" si="392"/>
        <v>242</v>
      </c>
      <c r="AB429" s="93">
        <f t="shared" si="392"/>
        <v>782</v>
      </c>
      <c r="AC429" s="93">
        <f t="shared" si="392"/>
        <v>244</v>
      </c>
      <c r="AD429" s="93">
        <f t="shared" si="392"/>
        <v>780</v>
      </c>
      <c r="AE429" s="93">
        <f t="shared" si="392"/>
        <v>779</v>
      </c>
      <c r="AF429" s="93">
        <f t="shared" si="392"/>
        <v>259</v>
      </c>
      <c r="AG429" s="93">
        <f t="shared" si="392"/>
        <v>236</v>
      </c>
      <c r="AH429" s="93">
        <f t="shared" si="392"/>
        <v>249</v>
      </c>
      <c r="AI429" s="93">
        <f t="shared" si="392"/>
        <v>250</v>
      </c>
      <c r="AJ429" s="93">
        <f t="shared" si="392"/>
        <v>774</v>
      </c>
      <c r="AK429" s="93">
        <f t="shared" si="392"/>
        <v>773</v>
      </c>
      <c r="AL429" s="93">
        <f t="shared" si="392"/>
        <v>253</v>
      </c>
      <c r="AM429" s="93">
        <f t="shared" si="392"/>
        <v>771</v>
      </c>
      <c r="AN429" s="93">
        <f t="shared" si="392"/>
        <v>255</v>
      </c>
      <c r="AO429" s="93">
        <f t="shared" si="392"/>
        <v>769</v>
      </c>
      <c r="AP429" s="93">
        <f t="shared" si="392"/>
        <v>257</v>
      </c>
      <c r="AQ429" s="93">
        <f t="shared" si="392"/>
        <v>767</v>
      </c>
      <c r="AR429" s="94">
        <f t="shared" si="392"/>
        <v>777</v>
      </c>
      <c r="AS429" s="118">
        <f t="shared" si="392"/>
        <v>188</v>
      </c>
      <c r="AT429" s="103">
        <f t="shared" si="392"/>
        <v>159</v>
      </c>
      <c r="AU429" s="111">
        <f t="shared" si="392"/>
        <v>66</v>
      </c>
      <c r="AV429" s="127">
        <v>1020</v>
      </c>
    </row>
    <row r="430" spans="1:48" ht="13.5" thickBot="1">
      <c r="A430" s="112">
        <f t="shared" si="352"/>
        <v>16400</v>
      </c>
      <c r="B430" s="112">
        <f t="shared" si="353"/>
        <v>15375</v>
      </c>
      <c r="C430" s="112">
        <f t="shared" si="355"/>
        <v>14350</v>
      </c>
      <c r="D430" s="112">
        <f t="shared" si="357"/>
        <v>13325</v>
      </c>
      <c r="Q430" s="125">
        <v>1021</v>
      </c>
      <c r="R430" s="107">
        <f aca="true" t="shared" si="393" ref="R430:AU430">R381+62</f>
        <v>65</v>
      </c>
      <c r="S430" s="99">
        <f t="shared" si="393"/>
        <v>160</v>
      </c>
      <c r="T430" s="117">
        <f t="shared" si="393"/>
        <v>199</v>
      </c>
      <c r="U430" s="120">
        <f t="shared" si="393"/>
        <v>213</v>
      </c>
      <c r="V430" s="120">
        <f t="shared" si="393"/>
        <v>811</v>
      </c>
      <c r="W430" s="120">
        <f t="shared" si="393"/>
        <v>215</v>
      </c>
      <c r="X430" s="120">
        <f t="shared" si="393"/>
        <v>809</v>
      </c>
      <c r="Y430" s="120">
        <f t="shared" si="393"/>
        <v>217</v>
      </c>
      <c r="Z430" s="120">
        <f t="shared" si="393"/>
        <v>807</v>
      </c>
      <c r="AA430" s="120">
        <f t="shared" si="393"/>
        <v>219</v>
      </c>
      <c r="AB430" s="120">
        <f t="shared" si="393"/>
        <v>805</v>
      </c>
      <c r="AC430" s="120">
        <f t="shared" si="393"/>
        <v>221</v>
      </c>
      <c r="AD430" s="120">
        <f t="shared" si="393"/>
        <v>803</v>
      </c>
      <c r="AE430" s="120">
        <f t="shared" si="393"/>
        <v>223</v>
      </c>
      <c r="AF430" s="120">
        <f t="shared" si="393"/>
        <v>801</v>
      </c>
      <c r="AG430" s="120">
        <f t="shared" si="393"/>
        <v>813</v>
      </c>
      <c r="AH430" s="120">
        <f t="shared" si="393"/>
        <v>839</v>
      </c>
      <c r="AI430" s="120">
        <f t="shared" si="393"/>
        <v>185</v>
      </c>
      <c r="AJ430" s="120">
        <f t="shared" si="393"/>
        <v>841</v>
      </c>
      <c r="AK430" s="120">
        <f t="shared" si="393"/>
        <v>183</v>
      </c>
      <c r="AL430" s="120">
        <f t="shared" si="393"/>
        <v>843</v>
      </c>
      <c r="AM430" s="120">
        <f t="shared" si="393"/>
        <v>181</v>
      </c>
      <c r="AN430" s="120">
        <f t="shared" si="393"/>
        <v>845</v>
      </c>
      <c r="AO430" s="120">
        <f t="shared" si="393"/>
        <v>179</v>
      </c>
      <c r="AP430" s="120">
        <f t="shared" si="393"/>
        <v>847</v>
      </c>
      <c r="AQ430" s="120">
        <f t="shared" si="393"/>
        <v>177</v>
      </c>
      <c r="AR430" s="120">
        <f t="shared" si="393"/>
        <v>849</v>
      </c>
      <c r="AS430" s="119">
        <f t="shared" si="393"/>
        <v>200</v>
      </c>
      <c r="AT430" s="103">
        <f t="shared" si="393"/>
        <v>865</v>
      </c>
      <c r="AU430" s="111">
        <f t="shared" si="393"/>
        <v>960</v>
      </c>
      <c r="AV430" s="127">
        <v>4</v>
      </c>
    </row>
    <row r="431" spans="1:48" ht="13.5" thickBot="1">
      <c r="A431" s="112">
        <f t="shared" si="352"/>
        <v>16400</v>
      </c>
      <c r="B431" s="112">
        <f t="shared" si="353"/>
        <v>15375</v>
      </c>
      <c r="C431" s="112">
        <f t="shared" si="355"/>
        <v>14350</v>
      </c>
      <c r="Q431" s="125">
        <v>3</v>
      </c>
      <c r="R431" s="107">
        <f aca="true" t="shared" si="394" ref="R431:AU431">R382+62</f>
        <v>961</v>
      </c>
      <c r="S431" s="100">
        <f t="shared" si="394"/>
        <v>878</v>
      </c>
      <c r="T431" s="101">
        <f t="shared" si="394"/>
        <v>903</v>
      </c>
      <c r="U431" s="101">
        <f t="shared" si="394"/>
        <v>123</v>
      </c>
      <c r="V431" s="101">
        <f t="shared" si="394"/>
        <v>901</v>
      </c>
      <c r="W431" s="101">
        <f t="shared" si="394"/>
        <v>125</v>
      </c>
      <c r="X431" s="101">
        <f t="shared" si="394"/>
        <v>899</v>
      </c>
      <c r="Y431" s="101">
        <f t="shared" si="394"/>
        <v>127</v>
      </c>
      <c r="Z431" s="101">
        <f t="shared" si="394"/>
        <v>897</v>
      </c>
      <c r="AA431" s="101">
        <f t="shared" si="394"/>
        <v>129</v>
      </c>
      <c r="AB431" s="101">
        <f t="shared" si="394"/>
        <v>895</v>
      </c>
      <c r="AC431" s="101">
        <f t="shared" si="394"/>
        <v>131</v>
      </c>
      <c r="AD431" s="101">
        <f t="shared" si="394"/>
        <v>893</v>
      </c>
      <c r="AE431" s="101">
        <f t="shared" si="394"/>
        <v>133</v>
      </c>
      <c r="AF431" s="101">
        <f t="shared" si="394"/>
        <v>121</v>
      </c>
      <c r="AG431" s="101">
        <f t="shared" si="394"/>
        <v>174</v>
      </c>
      <c r="AH431" s="101">
        <f t="shared" si="394"/>
        <v>852</v>
      </c>
      <c r="AI431" s="101">
        <f t="shared" si="394"/>
        <v>172</v>
      </c>
      <c r="AJ431" s="101">
        <f t="shared" si="394"/>
        <v>854</v>
      </c>
      <c r="AK431" s="101">
        <f t="shared" si="394"/>
        <v>170</v>
      </c>
      <c r="AL431" s="101">
        <f t="shared" si="394"/>
        <v>856</v>
      </c>
      <c r="AM431" s="101">
        <f t="shared" si="394"/>
        <v>168</v>
      </c>
      <c r="AN431" s="101">
        <f t="shared" si="394"/>
        <v>858</v>
      </c>
      <c r="AO431" s="101">
        <f t="shared" si="394"/>
        <v>166</v>
      </c>
      <c r="AP431" s="101">
        <f t="shared" si="394"/>
        <v>860</v>
      </c>
      <c r="AQ431" s="101">
        <f t="shared" si="394"/>
        <v>164</v>
      </c>
      <c r="AR431" s="101">
        <f t="shared" si="394"/>
        <v>862</v>
      </c>
      <c r="AS431" s="101">
        <f t="shared" si="394"/>
        <v>162</v>
      </c>
      <c r="AT431" s="102">
        <f t="shared" si="394"/>
        <v>877</v>
      </c>
      <c r="AU431" s="111">
        <f t="shared" si="394"/>
        <v>64</v>
      </c>
      <c r="AV431" s="127">
        <v>1022</v>
      </c>
    </row>
    <row r="432" spans="1:48" ht="13.5" thickBot="1">
      <c r="A432" s="112">
        <f t="shared" si="352"/>
        <v>16400</v>
      </c>
      <c r="B432" s="112">
        <f t="shared" si="353"/>
        <v>15375</v>
      </c>
      <c r="Q432" s="125">
        <v>1023</v>
      </c>
      <c r="R432" s="108">
        <f aca="true" t="shared" si="395" ref="R432:AU432">R383+62</f>
        <v>92</v>
      </c>
      <c r="S432" s="109">
        <f t="shared" si="395"/>
        <v>78</v>
      </c>
      <c r="T432" s="109">
        <f t="shared" si="395"/>
        <v>946</v>
      </c>
      <c r="U432" s="109">
        <f t="shared" si="395"/>
        <v>80</v>
      </c>
      <c r="V432" s="109">
        <f t="shared" si="395"/>
        <v>944</v>
      </c>
      <c r="W432" s="109">
        <f t="shared" si="395"/>
        <v>82</v>
      </c>
      <c r="X432" s="109">
        <f t="shared" si="395"/>
        <v>942</v>
      </c>
      <c r="Y432" s="109">
        <f t="shared" si="395"/>
        <v>84</v>
      </c>
      <c r="Z432" s="109">
        <f t="shared" si="395"/>
        <v>940</v>
      </c>
      <c r="AA432" s="109">
        <f t="shared" si="395"/>
        <v>86</v>
      </c>
      <c r="AB432" s="109">
        <f t="shared" si="395"/>
        <v>938</v>
      </c>
      <c r="AC432" s="109">
        <f t="shared" si="395"/>
        <v>88</v>
      </c>
      <c r="AD432" s="109">
        <f t="shared" si="395"/>
        <v>936</v>
      </c>
      <c r="AE432" s="109">
        <f t="shared" si="395"/>
        <v>90</v>
      </c>
      <c r="AF432" s="109">
        <f t="shared" si="395"/>
        <v>962</v>
      </c>
      <c r="AG432" s="109">
        <f t="shared" si="395"/>
        <v>77</v>
      </c>
      <c r="AH432" s="109">
        <f t="shared" si="395"/>
        <v>932</v>
      </c>
      <c r="AI432" s="109">
        <f t="shared" si="395"/>
        <v>94</v>
      </c>
      <c r="AJ432" s="109">
        <f t="shared" si="395"/>
        <v>930</v>
      </c>
      <c r="AK432" s="109">
        <f t="shared" si="395"/>
        <v>96</v>
      </c>
      <c r="AL432" s="109">
        <f t="shared" si="395"/>
        <v>928</v>
      </c>
      <c r="AM432" s="109">
        <f t="shared" si="395"/>
        <v>98</v>
      </c>
      <c r="AN432" s="109">
        <f t="shared" si="395"/>
        <v>926</v>
      </c>
      <c r="AO432" s="109">
        <f t="shared" si="395"/>
        <v>100</v>
      </c>
      <c r="AP432" s="109">
        <f t="shared" si="395"/>
        <v>924</v>
      </c>
      <c r="AQ432" s="109">
        <f t="shared" si="395"/>
        <v>102</v>
      </c>
      <c r="AR432" s="109">
        <f t="shared" si="395"/>
        <v>922</v>
      </c>
      <c r="AS432" s="109">
        <f t="shared" si="395"/>
        <v>104</v>
      </c>
      <c r="AT432" s="109">
        <f t="shared" si="395"/>
        <v>920</v>
      </c>
      <c r="AU432" s="110">
        <f t="shared" si="395"/>
        <v>934</v>
      </c>
      <c r="AV432" s="127">
        <v>2</v>
      </c>
    </row>
    <row r="433" spans="1:48" ht="13.5" thickBot="1">
      <c r="A433" s="112">
        <f t="shared" si="352"/>
        <v>16400</v>
      </c>
      <c r="Q433" s="126">
        <v>994</v>
      </c>
      <c r="R433" s="129">
        <v>46</v>
      </c>
      <c r="S433" s="129">
        <v>980</v>
      </c>
      <c r="T433" s="129">
        <v>44</v>
      </c>
      <c r="U433" s="129">
        <v>982</v>
      </c>
      <c r="V433" s="129">
        <v>42</v>
      </c>
      <c r="W433" s="129">
        <v>984</v>
      </c>
      <c r="X433" s="129">
        <v>40</v>
      </c>
      <c r="Y433" s="129">
        <v>986</v>
      </c>
      <c r="Z433" s="129">
        <v>38</v>
      </c>
      <c r="AA433" s="129">
        <v>988</v>
      </c>
      <c r="AB433" s="129">
        <v>36</v>
      </c>
      <c r="AC433" s="129">
        <v>35</v>
      </c>
      <c r="AD433" s="129">
        <v>991</v>
      </c>
      <c r="AE433" s="129">
        <v>992</v>
      </c>
      <c r="AF433" s="129">
        <v>1009</v>
      </c>
      <c r="AG433" s="129">
        <v>978</v>
      </c>
      <c r="AH433" s="129">
        <v>30</v>
      </c>
      <c r="AI433" s="129">
        <v>29</v>
      </c>
      <c r="AJ433" s="129">
        <v>997</v>
      </c>
      <c r="AK433" s="129">
        <v>27</v>
      </c>
      <c r="AL433" s="129">
        <v>999</v>
      </c>
      <c r="AM433" s="129">
        <v>25</v>
      </c>
      <c r="AN433" s="129">
        <v>1001</v>
      </c>
      <c r="AO433" s="129">
        <v>23</v>
      </c>
      <c r="AP433" s="129">
        <v>1003</v>
      </c>
      <c r="AQ433" s="129">
        <v>21</v>
      </c>
      <c r="AR433" s="129">
        <v>1005</v>
      </c>
      <c r="AS433" s="129">
        <v>19</v>
      </c>
      <c r="AT433" s="129">
        <v>1007</v>
      </c>
      <c r="AU433" s="129">
        <v>17</v>
      </c>
      <c r="AV433" s="128">
        <v>32</v>
      </c>
    </row>
    <row r="436" spans="16:47" ht="12.75">
      <c r="P436" s="121">
        <v>1</v>
      </c>
      <c r="Q436" s="121">
        <f>P436+1</f>
        <v>2</v>
      </c>
      <c r="R436" s="121">
        <f aca="true" t="shared" si="396" ref="R436:AU436">Q436+1</f>
        <v>3</v>
      </c>
      <c r="S436" s="121">
        <f t="shared" si="396"/>
        <v>4</v>
      </c>
      <c r="T436" s="121">
        <f t="shared" si="396"/>
        <v>5</v>
      </c>
      <c r="U436" s="121">
        <f t="shared" si="396"/>
        <v>6</v>
      </c>
      <c r="V436" s="121">
        <f t="shared" si="396"/>
        <v>7</v>
      </c>
      <c r="W436" s="121">
        <f t="shared" si="396"/>
        <v>8</v>
      </c>
      <c r="X436" s="121">
        <f t="shared" si="396"/>
        <v>9</v>
      </c>
      <c r="Y436" s="121">
        <f t="shared" si="396"/>
        <v>10</v>
      </c>
      <c r="Z436" s="121">
        <f t="shared" si="396"/>
        <v>11</v>
      </c>
      <c r="AA436" s="121">
        <f t="shared" si="396"/>
        <v>12</v>
      </c>
      <c r="AB436" s="121">
        <f t="shared" si="396"/>
        <v>13</v>
      </c>
      <c r="AC436" s="121">
        <f t="shared" si="396"/>
        <v>14</v>
      </c>
      <c r="AD436" s="121">
        <f t="shared" si="396"/>
        <v>15</v>
      </c>
      <c r="AE436" s="121">
        <f t="shared" si="396"/>
        <v>16</v>
      </c>
      <c r="AF436" s="121">
        <f t="shared" si="396"/>
        <v>17</v>
      </c>
      <c r="AG436" s="121">
        <f t="shared" si="396"/>
        <v>18</v>
      </c>
      <c r="AH436" s="121">
        <f t="shared" si="396"/>
        <v>19</v>
      </c>
      <c r="AI436" s="121">
        <f t="shared" si="396"/>
        <v>20</v>
      </c>
      <c r="AJ436" s="121">
        <f t="shared" si="396"/>
        <v>21</v>
      </c>
      <c r="AK436" s="121">
        <f t="shared" si="396"/>
        <v>22</v>
      </c>
      <c r="AL436" s="121">
        <f t="shared" si="396"/>
        <v>23</v>
      </c>
      <c r="AM436" s="121">
        <f t="shared" si="396"/>
        <v>24</v>
      </c>
      <c r="AN436" s="121">
        <f t="shared" si="396"/>
        <v>25</v>
      </c>
      <c r="AO436" s="121">
        <f t="shared" si="396"/>
        <v>26</v>
      </c>
      <c r="AP436" s="121">
        <f t="shared" si="396"/>
        <v>27</v>
      </c>
      <c r="AQ436" s="121">
        <f t="shared" si="396"/>
        <v>28</v>
      </c>
      <c r="AR436" s="121">
        <f t="shared" si="396"/>
        <v>29</v>
      </c>
      <c r="AS436" s="121">
        <f t="shared" si="396"/>
        <v>30</v>
      </c>
      <c r="AT436" s="121">
        <f t="shared" si="396"/>
        <v>31</v>
      </c>
      <c r="AU436" s="121">
        <f t="shared" si="396"/>
        <v>32</v>
      </c>
    </row>
    <row r="437" spans="16:47" ht="12.75">
      <c r="P437" s="121">
        <f>P436+32</f>
        <v>33</v>
      </c>
      <c r="Q437" s="121">
        <f aca="true" t="shared" si="397" ref="Q437:AU437">Q436+32</f>
        <v>34</v>
      </c>
      <c r="R437" s="121">
        <f t="shared" si="397"/>
        <v>35</v>
      </c>
      <c r="S437" s="121">
        <f t="shared" si="397"/>
        <v>36</v>
      </c>
      <c r="T437" s="121">
        <f t="shared" si="397"/>
        <v>37</v>
      </c>
      <c r="U437" s="121">
        <f t="shared" si="397"/>
        <v>38</v>
      </c>
      <c r="V437" s="121">
        <f t="shared" si="397"/>
        <v>39</v>
      </c>
      <c r="W437" s="121">
        <f t="shared" si="397"/>
        <v>40</v>
      </c>
      <c r="X437" s="121">
        <f t="shared" si="397"/>
        <v>41</v>
      </c>
      <c r="Y437" s="121">
        <f t="shared" si="397"/>
        <v>42</v>
      </c>
      <c r="Z437" s="121">
        <f t="shared" si="397"/>
        <v>43</v>
      </c>
      <c r="AA437" s="121">
        <f t="shared" si="397"/>
        <v>44</v>
      </c>
      <c r="AB437" s="121">
        <f t="shared" si="397"/>
        <v>45</v>
      </c>
      <c r="AC437" s="121">
        <f t="shared" si="397"/>
        <v>46</v>
      </c>
      <c r="AD437" s="121">
        <f t="shared" si="397"/>
        <v>47</v>
      </c>
      <c r="AE437" s="121">
        <f t="shared" si="397"/>
        <v>48</v>
      </c>
      <c r="AF437" s="121">
        <f t="shared" si="397"/>
        <v>49</v>
      </c>
      <c r="AG437" s="121">
        <f t="shared" si="397"/>
        <v>50</v>
      </c>
      <c r="AH437" s="121">
        <f t="shared" si="397"/>
        <v>51</v>
      </c>
      <c r="AI437" s="121">
        <f t="shared" si="397"/>
        <v>52</v>
      </c>
      <c r="AJ437" s="121">
        <f t="shared" si="397"/>
        <v>53</v>
      </c>
      <c r="AK437" s="121">
        <f t="shared" si="397"/>
        <v>54</v>
      </c>
      <c r="AL437" s="121">
        <f t="shared" si="397"/>
        <v>55</v>
      </c>
      <c r="AM437" s="121">
        <f t="shared" si="397"/>
        <v>56</v>
      </c>
      <c r="AN437" s="121">
        <f t="shared" si="397"/>
        <v>57</v>
      </c>
      <c r="AO437" s="121">
        <f t="shared" si="397"/>
        <v>58</v>
      </c>
      <c r="AP437" s="121">
        <f t="shared" si="397"/>
        <v>59</v>
      </c>
      <c r="AQ437" s="121">
        <f t="shared" si="397"/>
        <v>60</v>
      </c>
      <c r="AR437" s="121">
        <f t="shared" si="397"/>
        <v>61</v>
      </c>
      <c r="AS437" s="121">
        <f t="shared" si="397"/>
        <v>62</v>
      </c>
      <c r="AT437" s="121">
        <f t="shared" si="397"/>
        <v>63</v>
      </c>
      <c r="AU437" s="121">
        <f t="shared" si="397"/>
        <v>64</v>
      </c>
    </row>
    <row r="438" spans="16:47" ht="12.75">
      <c r="P438" s="121">
        <f aca="true" t="shared" si="398" ref="P438:P467">P437+32</f>
        <v>65</v>
      </c>
      <c r="Q438" s="121">
        <f aca="true" t="shared" si="399" ref="Q438:Q467">Q437+32</f>
        <v>66</v>
      </c>
      <c r="R438" s="121">
        <f aca="true" t="shared" si="400" ref="R438:R467">R437+32</f>
        <v>67</v>
      </c>
      <c r="S438" s="121">
        <f aca="true" t="shared" si="401" ref="S438:S467">S437+32</f>
        <v>68</v>
      </c>
      <c r="T438" s="121">
        <f aca="true" t="shared" si="402" ref="T438:T467">T437+32</f>
        <v>69</v>
      </c>
      <c r="U438" s="121">
        <f aca="true" t="shared" si="403" ref="U438:U467">U437+32</f>
        <v>70</v>
      </c>
      <c r="V438" s="121">
        <f aca="true" t="shared" si="404" ref="V438:V467">V437+32</f>
        <v>71</v>
      </c>
      <c r="W438" s="121">
        <f aca="true" t="shared" si="405" ref="W438:W467">W437+32</f>
        <v>72</v>
      </c>
      <c r="X438" s="121">
        <f aca="true" t="shared" si="406" ref="X438:X467">X437+32</f>
        <v>73</v>
      </c>
      <c r="Y438" s="121">
        <f aca="true" t="shared" si="407" ref="Y438:Y467">Y437+32</f>
        <v>74</v>
      </c>
      <c r="Z438" s="121">
        <f aca="true" t="shared" si="408" ref="Z438:Z467">Z437+32</f>
        <v>75</v>
      </c>
      <c r="AA438" s="121">
        <f aca="true" t="shared" si="409" ref="AA438:AA467">AA437+32</f>
        <v>76</v>
      </c>
      <c r="AB438" s="121">
        <f aca="true" t="shared" si="410" ref="AB438:AB467">AB437+32</f>
        <v>77</v>
      </c>
      <c r="AC438" s="121">
        <f aca="true" t="shared" si="411" ref="AC438:AC467">AC437+32</f>
        <v>78</v>
      </c>
      <c r="AD438" s="121">
        <f aca="true" t="shared" si="412" ref="AD438:AD467">AD437+32</f>
        <v>79</v>
      </c>
      <c r="AE438" s="121">
        <f aca="true" t="shared" si="413" ref="AE438:AE467">AE437+32</f>
        <v>80</v>
      </c>
      <c r="AF438" s="121">
        <f aca="true" t="shared" si="414" ref="AF438:AF467">AF437+32</f>
        <v>81</v>
      </c>
      <c r="AG438" s="121">
        <f aca="true" t="shared" si="415" ref="AG438:AG467">AG437+32</f>
        <v>82</v>
      </c>
      <c r="AH438" s="121">
        <f aca="true" t="shared" si="416" ref="AH438:AH467">AH437+32</f>
        <v>83</v>
      </c>
      <c r="AI438" s="121">
        <f aca="true" t="shared" si="417" ref="AI438:AI467">AI437+32</f>
        <v>84</v>
      </c>
      <c r="AJ438" s="121">
        <f aca="true" t="shared" si="418" ref="AJ438:AJ467">AJ437+32</f>
        <v>85</v>
      </c>
      <c r="AK438" s="121">
        <f aca="true" t="shared" si="419" ref="AK438:AK467">AK437+32</f>
        <v>86</v>
      </c>
      <c r="AL438" s="121">
        <f aca="true" t="shared" si="420" ref="AL438:AL467">AL437+32</f>
        <v>87</v>
      </c>
      <c r="AM438" s="121">
        <f aca="true" t="shared" si="421" ref="AM438:AM467">AM437+32</f>
        <v>88</v>
      </c>
      <c r="AN438" s="121">
        <f aca="true" t="shared" si="422" ref="AN438:AN467">AN437+32</f>
        <v>89</v>
      </c>
      <c r="AO438" s="121">
        <f aca="true" t="shared" si="423" ref="AO438:AO467">AO437+32</f>
        <v>90</v>
      </c>
      <c r="AP438" s="121">
        <f aca="true" t="shared" si="424" ref="AP438:AP467">AP437+32</f>
        <v>91</v>
      </c>
      <c r="AQ438" s="121">
        <f aca="true" t="shared" si="425" ref="AQ438:AQ467">AQ437+32</f>
        <v>92</v>
      </c>
      <c r="AR438" s="121">
        <f aca="true" t="shared" si="426" ref="AR438:AR467">AR437+32</f>
        <v>93</v>
      </c>
      <c r="AS438" s="121">
        <f aca="true" t="shared" si="427" ref="AS438:AS467">AS437+32</f>
        <v>94</v>
      </c>
      <c r="AT438" s="121">
        <f aca="true" t="shared" si="428" ref="AT438:AT467">AT437+32</f>
        <v>95</v>
      </c>
      <c r="AU438" s="121">
        <f aca="true" t="shared" si="429" ref="AU438:AU467">AU437+32</f>
        <v>96</v>
      </c>
    </row>
    <row r="439" spans="16:47" ht="12.75">
      <c r="P439" s="121">
        <f t="shared" si="398"/>
        <v>97</v>
      </c>
      <c r="Q439" s="121">
        <f t="shared" si="399"/>
        <v>98</v>
      </c>
      <c r="R439" s="121">
        <f t="shared" si="400"/>
        <v>99</v>
      </c>
      <c r="S439" s="121">
        <f t="shared" si="401"/>
        <v>100</v>
      </c>
      <c r="T439" s="121">
        <f t="shared" si="402"/>
        <v>101</v>
      </c>
      <c r="U439" s="121">
        <f t="shared" si="403"/>
        <v>102</v>
      </c>
      <c r="V439" s="121">
        <f t="shared" si="404"/>
        <v>103</v>
      </c>
      <c r="W439" s="121">
        <f t="shared" si="405"/>
        <v>104</v>
      </c>
      <c r="X439" s="121">
        <f t="shared" si="406"/>
        <v>105</v>
      </c>
      <c r="Y439" s="121">
        <f t="shared" si="407"/>
        <v>106</v>
      </c>
      <c r="Z439" s="121">
        <f t="shared" si="408"/>
        <v>107</v>
      </c>
      <c r="AA439" s="121">
        <f t="shared" si="409"/>
        <v>108</v>
      </c>
      <c r="AB439" s="121">
        <f t="shared" si="410"/>
        <v>109</v>
      </c>
      <c r="AC439" s="121">
        <f t="shared" si="411"/>
        <v>110</v>
      </c>
      <c r="AD439" s="121">
        <f t="shared" si="412"/>
        <v>111</v>
      </c>
      <c r="AE439" s="121">
        <f t="shared" si="413"/>
        <v>112</v>
      </c>
      <c r="AF439" s="121">
        <f t="shared" si="414"/>
        <v>113</v>
      </c>
      <c r="AG439" s="121">
        <f t="shared" si="415"/>
        <v>114</v>
      </c>
      <c r="AH439" s="121">
        <f t="shared" si="416"/>
        <v>115</v>
      </c>
      <c r="AI439" s="121">
        <f t="shared" si="417"/>
        <v>116</v>
      </c>
      <c r="AJ439" s="121">
        <f t="shared" si="418"/>
        <v>117</v>
      </c>
      <c r="AK439" s="121">
        <f t="shared" si="419"/>
        <v>118</v>
      </c>
      <c r="AL439" s="121">
        <f t="shared" si="420"/>
        <v>119</v>
      </c>
      <c r="AM439" s="121">
        <f t="shared" si="421"/>
        <v>120</v>
      </c>
      <c r="AN439" s="121">
        <f t="shared" si="422"/>
        <v>121</v>
      </c>
      <c r="AO439" s="121">
        <f t="shared" si="423"/>
        <v>122</v>
      </c>
      <c r="AP439" s="121">
        <f t="shared" si="424"/>
        <v>123</v>
      </c>
      <c r="AQ439" s="121">
        <f t="shared" si="425"/>
        <v>124</v>
      </c>
      <c r="AR439" s="121">
        <f t="shared" si="426"/>
        <v>125</v>
      </c>
      <c r="AS439" s="121">
        <f t="shared" si="427"/>
        <v>126</v>
      </c>
      <c r="AT439" s="121">
        <f t="shared" si="428"/>
        <v>127</v>
      </c>
      <c r="AU439" s="121">
        <f t="shared" si="429"/>
        <v>128</v>
      </c>
    </row>
    <row r="440" spans="16:47" ht="12.75">
      <c r="P440" s="121">
        <f t="shared" si="398"/>
        <v>129</v>
      </c>
      <c r="Q440" s="121">
        <f t="shared" si="399"/>
        <v>130</v>
      </c>
      <c r="R440" s="121">
        <f t="shared" si="400"/>
        <v>131</v>
      </c>
      <c r="S440" s="121">
        <f t="shared" si="401"/>
        <v>132</v>
      </c>
      <c r="T440" s="121">
        <f t="shared" si="402"/>
        <v>133</v>
      </c>
      <c r="U440" s="121">
        <f t="shared" si="403"/>
        <v>134</v>
      </c>
      <c r="V440" s="121">
        <f t="shared" si="404"/>
        <v>135</v>
      </c>
      <c r="W440" s="121">
        <f t="shared" si="405"/>
        <v>136</v>
      </c>
      <c r="X440" s="121">
        <f t="shared" si="406"/>
        <v>137</v>
      </c>
      <c r="Y440" s="121">
        <f t="shared" si="407"/>
        <v>138</v>
      </c>
      <c r="Z440" s="121">
        <f t="shared" si="408"/>
        <v>139</v>
      </c>
      <c r="AA440" s="121">
        <f t="shared" si="409"/>
        <v>140</v>
      </c>
      <c r="AB440" s="121">
        <f t="shared" si="410"/>
        <v>141</v>
      </c>
      <c r="AC440" s="121">
        <f t="shared" si="411"/>
        <v>142</v>
      </c>
      <c r="AD440" s="121">
        <f t="shared" si="412"/>
        <v>143</v>
      </c>
      <c r="AE440" s="121">
        <f t="shared" si="413"/>
        <v>144</v>
      </c>
      <c r="AF440" s="121">
        <f t="shared" si="414"/>
        <v>145</v>
      </c>
      <c r="AG440" s="121">
        <f t="shared" si="415"/>
        <v>146</v>
      </c>
      <c r="AH440" s="121">
        <f t="shared" si="416"/>
        <v>147</v>
      </c>
      <c r="AI440" s="121">
        <f t="shared" si="417"/>
        <v>148</v>
      </c>
      <c r="AJ440" s="121">
        <f t="shared" si="418"/>
        <v>149</v>
      </c>
      <c r="AK440" s="121">
        <f t="shared" si="419"/>
        <v>150</v>
      </c>
      <c r="AL440" s="121">
        <f t="shared" si="420"/>
        <v>151</v>
      </c>
      <c r="AM440" s="121">
        <f t="shared" si="421"/>
        <v>152</v>
      </c>
      <c r="AN440" s="121">
        <f t="shared" si="422"/>
        <v>153</v>
      </c>
      <c r="AO440" s="121">
        <f t="shared" si="423"/>
        <v>154</v>
      </c>
      <c r="AP440" s="121">
        <f t="shared" si="424"/>
        <v>155</v>
      </c>
      <c r="AQ440" s="121">
        <f t="shared" si="425"/>
        <v>156</v>
      </c>
      <c r="AR440" s="121">
        <f t="shared" si="426"/>
        <v>157</v>
      </c>
      <c r="AS440" s="121">
        <f t="shared" si="427"/>
        <v>158</v>
      </c>
      <c r="AT440" s="121">
        <f t="shared" si="428"/>
        <v>159</v>
      </c>
      <c r="AU440" s="121">
        <f t="shared" si="429"/>
        <v>160</v>
      </c>
    </row>
    <row r="441" spans="16:47" ht="12.75">
      <c r="P441" s="121">
        <f t="shared" si="398"/>
        <v>161</v>
      </c>
      <c r="Q441" s="121">
        <f t="shared" si="399"/>
        <v>162</v>
      </c>
      <c r="R441" s="121">
        <f t="shared" si="400"/>
        <v>163</v>
      </c>
      <c r="S441" s="121">
        <f t="shared" si="401"/>
        <v>164</v>
      </c>
      <c r="T441" s="121">
        <f t="shared" si="402"/>
        <v>165</v>
      </c>
      <c r="U441" s="121">
        <f t="shared" si="403"/>
        <v>166</v>
      </c>
      <c r="V441" s="121">
        <f t="shared" si="404"/>
        <v>167</v>
      </c>
      <c r="W441" s="121">
        <f t="shared" si="405"/>
        <v>168</v>
      </c>
      <c r="X441" s="121">
        <f t="shared" si="406"/>
        <v>169</v>
      </c>
      <c r="Y441" s="121">
        <f t="shared" si="407"/>
        <v>170</v>
      </c>
      <c r="Z441" s="121">
        <f t="shared" si="408"/>
        <v>171</v>
      </c>
      <c r="AA441" s="121">
        <f t="shared" si="409"/>
        <v>172</v>
      </c>
      <c r="AB441" s="121">
        <f t="shared" si="410"/>
        <v>173</v>
      </c>
      <c r="AC441" s="121">
        <f t="shared" si="411"/>
        <v>174</v>
      </c>
      <c r="AD441" s="121">
        <f t="shared" si="412"/>
        <v>175</v>
      </c>
      <c r="AE441" s="121">
        <f t="shared" si="413"/>
        <v>176</v>
      </c>
      <c r="AF441" s="121">
        <f t="shared" si="414"/>
        <v>177</v>
      </c>
      <c r="AG441" s="121">
        <f t="shared" si="415"/>
        <v>178</v>
      </c>
      <c r="AH441" s="121">
        <f t="shared" si="416"/>
        <v>179</v>
      </c>
      <c r="AI441" s="121">
        <f t="shared" si="417"/>
        <v>180</v>
      </c>
      <c r="AJ441" s="121">
        <f t="shared" si="418"/>
        <v>181</v>
      </c>
      <c r="AK441" s="121">
        <f t="shared" si="419"/>
        <v>182</v>
      </c>
      <c r="AL441" s="121">
        <f t="shared" si="420"/>
        <v>183</v>
      </c>
      <c r="AM441" s="121">
        <f t="shared" si="421"/>
        <v>184</v>
      </c>
      <c r="AN441" s="121">
        <f t="shared" si="422"/>
        <v>185</v>
      </c>
      <c r="AO441" s="121">
        <f t="shared" si="423"/>
        <v>186</v>
      </c>
      <c r="AP441" s="121">
        <f t="shared" si="424"/>
        <v>187</v>
      </c>
      <c r="AQ441" s="121">
        <f t="shared" si="425"/>
        <v>188</v>
      </c>
      <c r="AR441" s="121">
        <f t="shared" si="426"/>
        <v>189</v>
      </c>
      <c r="AS441" s="121">
        <f t="shared" si="427"/>
        <v>190</v>
      </c>
      <c r="AT441" s="121">
        <f t="shared" si="428"/>
        <v>191</v>
      </c>
      <c r="AU441" s="121">
        <f t="shared" si="429"/>
        <v>192</v>
      </c>
    </row>
    <row r="442" spans="16:47" ht="12.75">
      <c r="P442" s="121">
        <f t="shared" si="398"/>
        <v>193</v>
      </c>
      <c r="Q442" s="121">
        <f t="shared" si="399"/>
        <v>194</v>
      </c>
      <c r="R442" s="121">
        <f t="shared" si="400"/>
        <v>195</v>
      </c>
      <c r="S442" s="121">
        <f t="shared" si="401"/>
        <v>196</v>
      </c>
      <c r="T442" s="121">
        <f t="shared" si="402"/>
        <v>197</v>
      </c>
      <c r="U442" s="121">
        <f t="shared" si="403"/>
        <v>198</v>
      </c>
      <c r="V442" s="121">
        <f t="shared" si="404"/>
        <v>199</v>
      </c>
      <c r="W442" s="121">
        <f t="shared" si="405"/>
        <v>200</v>
      </c>
      <c r="X442" s="121">
        <f t="shared" si="406"/>
        <v>201</v>
      </c>
      <c r="Y442" s="121">
        <f t="shared" si="407"/>
        <v>202</v>
      </c>
      <c r="Z442" s="121">
        <f t="shared" si="408"/>
        <v>203</v>
      </c>
      <c r="AA442" s="121">
        <f t="shared" si="409"/>
        <v>204</v>
      </c>
      <c r="AB442" s="121">
        <f t="shared" si="410"/>
        <v>205</v>
      </c>
      <c r="AC442" s="121">
        <f t="shared" si="411"/>
        <v>206</v>
      </c>
      <c r="AD442" s="121">
        <f t="shared" si="412"/>
        <v>207</v>
      </c>
      <c r="AE442" s="121">
        <f t="shared" si="413"/>
        <v>208</v>
      </c>
      <c r="AF442" s="121">
        <f t="shared" si="414"/>
        <v>209</v>
      </c>
      <c r="AG442" s="121">
        <f t="shared" si="415"/>
        <v>210</v>
      </c>
      <c r="AH442" s="121">
        <f t="shared" si="416"/>
        <v>211</v>
      </c>
      <c r="AI442" s="121">
        <f t="shared" si="417"/>
        <v>212</v>
      </c>
      <c r="AJ442" s="121">
        <f t="shared" si="418"/>
        <v>213</v>
      </c>
      <c r="AK442" s="121">
        <f t="shared" si="419"/>
        <v>214</v>
      </c>
      <c r="AL442" s="121">
        <f t="shared" si="420"/>
        <v>215</v>
      </c>
      <c r="AM442" s="121">
        <f t="shared" si="421"/>
        <v>216</v>
      </c>
      <c r="AN442" s="121">
        <f t="shared" si="422"/>
        <v>217</v>
      </c>
      <c r="AO442" s="121">
        <f t="shared" si="423"/>
        <v>218</v>
      </c>
      <c r="AP442" s="121">
        <f t="shared" si="424"/>
        <v>219</v>
      </c>
      <c r="AQ442" s="121">
        <f t="shared" si="425"/>
        <v>220</v>
      </c>
      <c r="AR442" s="121">
        <f t="shared" si="426"/>
        <v>221</v>
      </c>
      <c r="AS442" s="121">
        <f t="shared" si="427"/>
        <v>222</v>
      </c>
      <c r="AT442" s="121">
        <f t="shared" si="428"/>
        <v>223</v>
      </c>
      <c r="AU442" s="121">
        <f t="shared" si="429"/>
        <v>224</v>
      </c>
    </row>
    <row r="443" spans="16:47" ht="12.75">
      <c r="P443" s="121">
        <f t="shared" si="398"/>
        <v>225</v>
      </c>
      <c r="Q443" s="121">
        <f t="shared" si="399"/>
        <v>226</v>
      </c>
      <c r="R443" s="121">
        <f t="shared" si="400"/>
        <v>227</v>
      </c>
      <c r="S443" s="121">
        <f t="shared" si="401"/>
        <v>228</v>
      </c>
      <c r="T443" s="121">
        <f t="shared" si="402"/>
        <v>229</v>
      </c>
      <c r="U443" s="121">
        <f t="shared" si="403"/>
        <v>230</v>
      </c>
      <c r="V443" s="121">
        <f t="shared" si="404"/>
        <v>231</v>
      </c>
      <c r="W443" s="121">
        <f t="shared" si="405"/>
        <v>232</v>
      </c>
      <c r="X443" s="121">
        <f t="shared" si="406"/>
        <v>233</v>
      </c>
      <c r="Y443" s="121">
        <f t="shared" si="407"/>
        <v>234</v>
      </c>
      <c r="Z443" s="121">
        <f t="shared" si="408"/>
        <v>235</v>
      </c>
      <c r="AA443" s="121">
        <f t="shared" si="409"/>
        <v>236</v>
      </c>
      <c r="AB443" s="121">
        <f t="shared" si="410"/>
        <v>237</v>
      </c>
      <c r="AC443" s="121">
        <f t="shared" si="411"/>
        <v>238</v>
      </c>
      <c r="AD443" s="121">
        <f t="shared" si="412"/>
        <v>239</v>
      </c>
      <c r="AE443" s="121">
        <f t="shared" si="413"/>
        <v>240</v>
      </c>
      <c r="AF443" s="121">
        <f t="shared" si="414"/>
        <v>241</v>
      </c>
      <c r="AG443" s="121">
        <f t="shared" si="415"/>
        <v>242</v>
      </c>
      <c r="AH443" s="121">
        <f t="shared" si="416"/>
        <v>243</v>
      </c>
      <c r="AI443" s="121">
        <f t="shared" si="417"/>
        <v>244</v>
      </c>
      <c r="AJ443" s="121">
        <f t="shared" si="418"/>
        <v>245</v>
      </c>
      <c r="AK443" s="121">
        <f t="shared" si="419"/>
        <v>246</v>
      </c>
      <c r="AL443" s="121">
        <f t="shared" si="420"/>
        <v>247</v>
      </c>
      <c r="AM443" s="121">
        <f t="shared" si="421"/>
        <v>248</v>
      </c>
      <c r="AN443" s="121">
        <f t="shared" si="422"/>
        <v>249</v>
      </c>
      <c r="AO443" s="121">
        <f t="shared" si="423"/>
        <v>250</v>
      </c>
      <c r="AP443" s="121">
        <f t="shared" si="424"/>
        <v>251</v>
      </c>
      <c r="AQ443" s="121">
        <f t="shared" si="425"/>
        <v>252</v>
      </c>
      <c r="AR443" s="121">
        <f t="shared" si="426"/>
        <v>253</v>
      </c>
      <c r="AS443" s="121">
        <f t="shared" si="427"/>
        <v>254</v>
      </c>
      <c r="AT443" s="121">
        <f t="shared" si="428"/>
        <v>255</v>
      </c>
      <c r="AU443" s="121">
        <f t="shared" si="429"/>
        <v>256</v>
      </c>
    </row>
    <row r="444" spans="16:47" ht="12.75">
      <c r="P444" s="121">
        <f t="shared" si="398"/>
        <v>257</v>
      </c>
      <c r="Q444" s="121">
        <f t="shared" si="399"/>
        <v>258</v>
      </c>
      <c r="R444" s="121">
        <f t="shared" si="400"/>
        <v>259</v>
      </c>
      <c r="S444" s="121">
        <f t="shared" si="401"/>
        <v>260</v>
      </c>
      <c r="T444" s="121">
        <f t="shared" si="402"/>
        <v>261</v>
      </c>
      <c r="U444" s="121">
        <f t="shared" si="403"/>
        <v>262</v>
      </c>
      <c r="V444" s="121">
        <f t="shared" si="404"/>
        <v>263</v>
      </c>
      <c r="W444" s="121">
        <f t="shared" si="405"/>
        <v>264</v>
      </c>
      <c r="X444" s="121">
        <f t="shared" si="406"/>
        <v>265</v>
      </c>
      <c r="Y444" s="121">
        <f t="shared" si="407"/>
        <v>266</v>
      </c>
      <c r="Z444" s="121">
        <f t="shared" si="408"/>
        <v>267</v>
      </c>
      <c r="AA444" s="121">
        <f t="shared" si="409"/>
        <v>268</v>
      </c>
      <c r="AB444" s="121">
        <f t="shared" si="410"/>
        <v>269</v>
      </c>
      <c r="AC444" s="121">
        <f t="shared" si="411"/>
        <v>270</v>
      </c>
      <c r="AD444" s="121">
        <f t="shared" si="412"/>
        <v>271</v>
      </c>
      <c r="AE444" s="121">
        <f t="shared" si="413"/>
        <v>272</v>
      </c>
      <c r="AF444" s="121">
        <f t="shared" si="414"/>
        <v>273</v>
      </c>
      <c r="AG444" s="121">
        <f t="shared" si="415"/>
        <v>274</v>
      </c>
      <c r="AH444" s="121">
        <f t="shared" si="416"/>
        <v>275</v>
      </c>
      <c r="AI444" s="121">
        <f t="shared" si="417"/>
        <v>276</v>
      </c>
      <c r="AJ444" s="121">
        <f t="shared" si="418"/>
        <v>277</v>
      </c>
      <c r="AK444" s="121">
        <f t="shared" si="419"/>
        <v>278</v>
      </c>
      <c r="AL444" s="121">
        <f t="shared" si="420"/>
        <v>279</v>
      </c>
      <c r="AM444" s="121">
        <f t="shared" si="421"/>
        <v>280</v>
      </c>
      <c r="AN444" s="121">
        <f t="shared" si="422"/>
        <v>281</v>
      </c>
      <c r="AO444" s="121">
        <f t="shared" si="423"/>
        <v>282</v>
      </c>
      <c r="AP444" s="121">
        <f t="shared" si="424"/>
        <v>283</v>
      </c>
      <c r="AQ444" s="121">
        <f t="shared" si="425"/>
        <v>284</v>
      </c>
      <c r="AR444" s="121">
        <f t="shared" si="426"/>
        <v>285</v>
      </c>
      <c r="AS444" s="121">
        <f t="shared" si="427"/>
        <v>286</v>
      </c>
      <c r="AT444" s="121">
        <f t="shared" si="428"/>
        <v>287</v>
      </c>
      <c r="AU444" s="121">
        <f t="shared" si="429"/>
        <v>288</v>
      </c>
    </row>
    <row r="445" spans="16:47" ht="12.75">
      <c r="P445" s="121">
        <f t="shared" si="398"/>
        <v>289</v>
      </c>
      <c r="Q445" s="121">
        <f t="shared" si="399"/>
        <v>290</v>
      </c>
      <c r="R445" s="121">
        <f t="shared" si="400"/>
        <v>291</v>
      </c>
      <c r="S445" s="121">
        <f t="shared" si="401"/>
        <v>292</v>
      </c>
      <c r="T445" s="121">
        <f t="shared" si="402"/>
        <v>293</v>
      </c>
      <c r="U445" s="121">
        <f t="shared" si="403"/>
        <v>294</v>
      </c>
      <c r="V445" s="121">
        <f t="shared" si="404"/>
        <v>295</v>
      </c>
      <c r="W445" s="121">
        <f t="shared" si="405"/>
        <v>296</v>
      </c>
      <c r="X445" s="121">
        <f t="shared" si="406"/>
        <v>297</v>
      </c>
      <c r="Y445" s="121">
        <f t="shared" si="407"/>
        <v>298</v>
      </c>
      <c r="Z445" s="121">
        <f t="shared" si="408"/>
        <v>299</v>
      </c>
      <c r="AA445" s="121">
        <f t="shared" si="409"/>
        <v>300</v>
      </c>
      <c r="AB445" s="121">
        <f t="shared" si="410"/>
        <v>301</v>
      </c>
      <c r="AC445" s="121">
        <f t="shared" si="411"/>
        <v>302</v>
      </c>
      <c r="AD445" s="121">
        <f t="shared" si="412"/>
        <v>303</v>
      </c>
      <c r="AE445" s="121">
        <f t="shared" si="413"/>
        <v>304</v>
      </c>
      <c r="AF445" s="121">
        <f t="shared" si="414"/>
        <v>305</v>
      </c>
      <c r="AG445" s="121">
        <f t="shared" si="415"/>
        <v>306</v>
      </c>
      <c r="AH445" s="121">
        <f t="shared" si="416"/>
        <v>307</v>
      </c>
      <c r="AI445" s="121">
        <f t="shared" si="417"/>
        <v>308</v>
      </c>
      <c r="AJ445" s="121">
        <f t="shared" si="418"/>
        <v>309</v>
      </c>
      <c r="AK445" s="121">
        <f t="shared" si="419"/>
        <v>310</v>
      </c>
      <c r="AL445" s="121">
        <f t="shared" si="420"/>
        <v>311</v>
      </c>
      <c r="AM445" s="121">
        <f t="shared" si="421"/>
        <v>312</v>
      </c>
      <c r="AN445" s="121">
        <f t="shared" si="422"/>
        <v>313</v>
      </c>
      <c r="AO445" s="121">
        <f t="shared" si="423"/>
        <v>314</v>
      </c>
      <c r="AP445" s="121">
        <f t="shared" si="424"/>
        <v>315</v>
      </c>
      <c r="AQ445" s="121">
        <f t="shared" si="425"/>
        <v>316</v>
      </c>
      <c r="AR445" s="121">
        <f t="shared" si="426"/>
        <v>317</v>
      </c>
      <c r="AS445" s="121">
        <f t="shared" si="427"/>
        <v>318</v>
      </c>
      <c r="AT445" s="121">
        <f t="shared" si="428"/>
        <v>319</v>
      </c>
      <c r="AU445" s="121">
        <f t="shared" si="429"/>
        <v>320</v>
      </c>
    </row>
    <row r="446" spans="16:47" ht="12.75">
      <c r="P446" s="121">
        <f t="shared" si="398"/>
        <v>321</v>
      </c>
      <c r="Q446" s="121">
        <f t="shared" si="399"/>
        <v>322</v>
      </c>
      <c r="R446" s="121">
        <f t="shared" si="400"/>
        <v>323</v>
      </c>
      <c r="S446" s="121">
        <f t="shared" si="401"/>
        <v>324</v>
      </c>
      <c r="T446" s="121">
        <f t="shared" si="402"/>
        <v>325</v>
      </c>
      <c r="U446" s="121">
        <f t="shared" si="403"/>
        <v>326</v>
      </c>
      <c r="V446" s="121">
        <f t="shared" si="404"/>
        <v>327</v>
      </c>
      <c r="W446" s="121">
        <f t="shared" si="405"/>
        <v>328</v>
      </c>
      <c r="X446" s="121">
        <f t="shared" si="406"/>
        <v>329</v>
      </c>
      <c r="Y446" s="121">
        <f t="shared" si="407"/>
        <v>330</v>
      </c>
      <c r="Z446" s="121">
        <f t="shared" si="408"/>
        <v>331</v>
      </c>
      <c r="AA446" s="121">
        <f t="shared" si="409"/>
        <v>332</v>
      </c>
      <c r="AB446" s="121">
        <f t="shared" si="410"/>
        <v>333</v>
      </c>
      <c r="AC446" s="121">
        <f t="shared" si="411"/>
        <v>334</v>
      </c>
      <c r="AD446" s="121">
        <f t="shared" si="412"/>
        <v>335</v>
      </c>
      <c r="AE446" s="121">
        <f t="shared" si="413"/>
        <v>336</v>
      </c>
      <c r="AF446" s="121">
        <f t="shared" si="414"/>
        <v>337</v>
      </c>
      <c r="AG446" s="121">
        <f t="shared" si="415"/>
        <v>338</v>
      </c>
      <c r="AH446" s="121">
        <f t="shared" si="416"/>
        <v>339</v>
      </c>
      <c r="AI446" s="121">
        <f t="shared" si="417"/>
        <v>340</v>
      </c>
      <c r="AJ446" s="121">
        <f t="shared" si="418"/>
        <v>341</v>
      </c>
      <c r="AK446" s="121">
        <f t="shared" si="419"/>
        <v>342</v>
      </c>
      <c r="AL446" s="121">
        <f t="shared" si="420"/>
        <v>343</v>
      </c>
      <c r="AM446" s="121">
        <f t="shared" si="421"/>
        <v>344</v>
      </c>
      <c r="AN446" s="121">
        <f t="shared" si="422"/>
        <v>345</v>
      </c>
      <c r="AO446" s="121">
        <f t="shared" si="423"/>
        <v>346</v>
      </c>
      <c r="AP446" s="121">
        <f t="shared" si="424"/>
        <v>347</v>
      </c>
      <c r="AQ446" s="121">
        <f t="shared" si="425"/>
        <v>348</v>
      </c>
      <c r="AR446" s="121">
        <f t="shared" si="426"/>
        <v>349</v>
      </c>
      <c r="AS446" s="121">
        <f t="shared" si="427"/>
        <v>350</v>
      </c>
      <c r="AT446" s="121">
        <f t="shared" si="428"/>
        <v>351</v>
      </c>
      <c r="AU446" s="121">
        <f t="shared" si="429"/>
        <v>352</v>
      </c>
    </row>
    <row r="447" spans="16:47" ht="12.75">
      <c r="P447" s="121">
        <f t="shared" si="398"/>
        <v>353</v>
      </c>
      <c r="Q447" s="121">
        <f t="shared" si="399"/>
        <v>354</v>
      </c>
      <c r="R447" s="121">
        <f t="shared" si="400"/>
        <v>355</v>
      </c>
      <c r="S447" s="121">
        <f t="shared" si="401"/>
        <v>356</v>
      </c>
      <c r="T447" s="121">
        <f t="shared" si="402"/>
        <v>357</v>
      </c>
      <c r="U447" s="121">
        <f t="shared" si="403"/>
        <v>358</v>
      </c>
      <c r="V447" s="121">
        <f t="shared" si="404"/>
        <v>359</v>
      </c>
      <c r="W447" s="121">
        <f t="shared" si="405"/>
        <v>360</v>
      </c>
      <c r="X447" s="121">
        <f t="shared" si="406"/>
        <v>361</v>
      </c>
      <c r="Y447" s="121">
        <f t="shared" si="407"/>
        <v>362</v>
      </c>
      <c r="Z447" s="121">
        <f t="shared" si="408"/>
        <v>363</v>
      </c>
      <c r="AA447" s="121">
        <f t="shared" si="409"/>
        <v>364</v>
      </c>
      <c r="AB447" s="121">
        <f t="shared" si="410"/>
        <v>365</v>
      </c>
      <c r="AC447" s="121">
        <f t="shared" si="411"/>
        <v>366</v>
      </c>
      <c r="AD447" s="121">
        <f t="shared" si="412"/>
        <v>367</v>
      </c>
      <c r="AE447" s="121">
        <f t="shared" si="413"/>
        <v>368</v>
      </c>
      <c r="AF447" s="121">
        <f t="shared" si="414"/>
        <v>369</v>
      </c>
      <c r="AG447" s="121">
        <f t="shared" si="415"/>
        <v>370</v>
      </c>
      <c r="AH447" s="121">
        <f t="shared" si="416"/>
        <v>371</v>
      </c>
      <c r="AI447" s="121">
        <f t="shared" si="417"/>
        <v>372</v>
      </c>
      <c r="AJ447" s="121">
        <f t="shared" si="418"/>
        <v>373</v>
      </c>
      <c r="AK447" s="121">
        <f t="shared" si="419"/>
        <v>374</v>
      </c>
      <c r="AL447" s="121">
        <f t="shared" si="420"/>
        <v>375</v>
      </c>
      <c r="AM447" s="121">
        <f t="shared" si="421"/>
        <v>376</v>
      </c>
      <c r="AN447" s="121">
        <f t="shared" si="422"/>
        <v>377</v>
      </c>
      <c r="AO447" s="121">
        <f t="shared" si="423"/>
        <v>378</v>
      </c>
      <c r="AP447" s="121">
        <f t="shared" si="424"/>
        <v>379</v>
      </c>
      <c r="AQ447" s="121">
        <f t="shared" si="425"/>
        <v>380</v>
      </c>
      <c r="AR447" s="121">
        <f t="shared" si="426"/>
        <v>381</v>
      </c>
      <c r="AS447" s="121">
        <f t="shared" si="427"/>
        <v>382</v>
      </c>
      <c r="AT447" s="121">
        <f t="shared" si="428"/>
        <v>383</v>
      </c>
      <c r="AU447" s="121">
        <f t="shared" si="429"/>
        <v>384</v>
      </c>
    </row>
    <row r="448" spans="16:47" ht="12.75">
      <c r="P448" s="121">
        <f t="shared" si="398"/>
        <v>385</v>
      </c>
      <c r="Q448" s="121">
        <f t="shared" si="399"/>
        <v>386</v>
      </c>
      <c r="R448" s="121">
        <f t="shared" si="400"/>
        <v>387</v>
      </c>
      <c r="S448" s="121">
        <f t="shared" si="401"/>
        <v>388</v>
      </c>
      <c r="T448" s="121">
        <f t="shared" si="402"/>
        <v>389</v>
      </c>
      <c r="U448" s="121">
        <f t="shared" si="403"/>
        <v>390</v>
      </c>
      <c r="V448" s="121">
        <f t="shared" si="404"/>
        <v>391</v>
      </c>
      <c r="W448" s="121">
        <f t="shared" si="405"/>
        <v>392</v>
      </c>
      <c r="X448" s="121">
        <f t="shared" si="406"/>
        <v>393</v>
      </c>
      <c r="Y448" s="121">
        <f t="shared" si="407"/>
        <v>394</v>
      </c>
      <c r="Z448" s="121">
        <f t="shared" si="408"/>
        <v>395</v>
      </c>
      <c r="AA448" s="121">
        <f t="shared" si="409"/>
        <v>396</v>
      </c>
      <c r="AB448" s="121">
        <f t="shared" si="410"/>
        <v>397</v>
      </c>
      <c r="AC448" s="121">
        <f t="shared" si="411"/>
        <v>398</v>
      </c>
      <c r="AD448" s="121">
        <f t="shared" si="412"/>
        <v>399</v>
      </c>
      <c r="AE448" s="121">
        <f t="shared" si="413"/>
        <v>400</v>
      </c>
      <c r="AF448" s="121">
        <f t="shared" si="414"/>
        <v>401</v>
      </c>
      <c r="AG448" s="121">
        <f t="shared" si="415"/>
        <v>402</v>
      </c>
      <c r="AH448" s="121">
        <f t="shared" si="416"/>
        <v>403</v>
      </c>
      <c r="AI448" s="121">
        <f t="shared" si="417"/>
        <v>404</v>
      </c>
      <c r="AJ448" s="121">
        <f t="shared" si="418"/>
        <v>405</v>
      </c>
      <c r="AK448" s="121">
        <f t="shared" si="419"/>
        <v>406</v>
      </c>
      <c r="AL448" s="121">
        <f t="shared" si="420"/>
        <v>407</v>
      </c>
      <c r="AM448" s="121">
        <f t="shared" si="421"/>
        <v>408</v>
      </c>
      <c r="AN448" s="121">
        <f t="shared" si="422"/>
        <v>409</v>
      </c>
      <c r="AO448" s="121">
        <f t="shared" si="423"/>
        <v>410</v>
      </c>
      <c r="AP448" s="121">
        <f t="shared" si="424"/>
        <v>411</v>
      </c>
      <c r="AQ448" s="121">
        <f t="shared" si="425"/>
        <v>412</v>
      </c>
      <c r="AR448" s="121">
        <f t="shared" si="426"/>
        <v>413</v>
      </c>
      <c r="AS448" s="121">
        <f t="shared" si="427"/>
        <v>414</v>
      </c>
      <c r="AT448" s="121">
        <f t="shared" si="428"/>
        <v>415</v>
      </c>
      <c r="AU448" s="121">
        <f t="shared" si="429"/>
        <v>416</v>
      </c>
    </row>
    <row r="449" spans="16:47" ht="12.75">
      <c r="P449" s="121">
        <f t="shared" si="398"/>
        <v>417</v>
      </c>
      <c r="Q449" s="121">
        <f t="shared" si="399"/>
        <v>418</v>
      </c>
      <c r="R449" s="121">
        <f t="shared" si="400"/>
        <v>419</v>
      </c>
      <c r="S449" s="121">
        <f t="shared" si="401"/>
        <v>420</v>
      </c>
      <c r="T449" s="121">
        <f t="shared" si="402"/>
        <v>421</v>
      </c>
      <c r="U449" s="121">
        <f t="shared" si="403"/>
        <v>422</v>
      </c>
      <c r="V449" s="121">
        <f t="shared" si="404"/>
        <v>423</v>
      </c>
      <c r="W449" s="121">
        <f t="shared" si="405"/>
        <v>424</v>
      </c>
      <c r="X449" s="121">
        <f t="shared" si="406"/>
        <v>425</v>
      </c>
      <c r="Y449" s="121">
        <f t="shared" si="407"/>
        <v>426</v>
      </c>
      <c r="Z449" s="121">
        <f t="shared" si="408"/>
        <v>427</v>
      </c>
      <c r="AA449" s="121">
        <f t="shared" si="409"/>
        <v>428</v>
      </c>
      <c r="AB449" s="121">
        <f t="shared" si="410"/>
        <v>429</v>
      </c>
      <c r="AC449" s="121">
        <f t="shared" si="411"/>
        <v>430</v>
      </c>
      <c r="AD449" s="121">
        <f t="shared" si="412"/>
        <v>431</v>
      </c>
      <c r="AE449" s="121">
        <f t="shared" si="413"/>
        <v>432</v>
      </c>
      <c r="AF449" s="121">
        <f t="shared" si="414"/>
        <v>433</v>
      </c>
      <c r="AG449" s="121">
        <f t="shared" si="415"/>
        <v>434</v>
      </c>
      <c r="AH449" s="121">
        <f t="shared" si="416"/>
        <v>435</v>
      </c>
      <c r="AI449" s="121">
        <f t="shared" si="417"/>
        <v>436</v>
      </c>
      <c r="AJ449" s="121">
        <f t="shared" si="418"/>
        <v>437</v>
      </c>
      <c r="AK449" s="121">
        <f t="shared" si="419"/>
        <v>438</v>
      </c>
      <c r="AL449" s="121">
        <f t="shared" si="420"/>
        <v>439</v>
      </c>
      <c r="AM449" s="121">
        <f t="shared" si="421"/>
        <v>440</v>
      </c>
      <c r="AN449" s="121">
        <f t="shared" si="422"/>
        <v>441</v>
      </c>
      <c r="AO449" s="121">
        <f t="shared" si="423"/>
        <v>442</v>
      </c>
      <c r="AP449" s="121">
        <f t="shared" si="424"/>
        <v>443</v>
      </c>
      <c r="AQ449" s="121">
        <f t="shared" si="425"/>
        <v>444</v>
      </c>
      <c r="AR449" s="121">
        <f t="shared" si="426"/>
        <v>445</v>
      </c>
      <c r="AS449" s="121">
        <f t="shared" si="427"/>
        <v>446</v>
      </c>
      <c r="AT449" s="121">
        <f t="shared" si="428"/>
        <v>447</v>
      </c>
      <c r="AU449" s="121">
        <f t="shared" si="429"/>
        <v>448</v>
      </c>
    </row>
    <row r="450" spans="16:47" ht="12.75">
      <c r="P450" s="121">
        <f t="shared" si="398"/>
        <v>449</v>
      </c>
      <c r="Q450" s="121">
        <f t="shared" si="399"/>
        <v>450</v>
      </c>
      <c r="R450" s="121">
        <f t="shared" si="400"/>
        <v>451</v>
      </c>
      <c r="S450" s="121">
        <f t="shared" si="401"/>
        <v>452</v>
      </c>
      <c r="T450" s="121">
        <f t="shared" si="402"/>
        <v>453</v>
      </c>
      <c r="U450" s="121">
        <f t="shared" si="403"/>
        <v>454</v>
      </c>
      <c r="V450" s="121">
        <f t="shared" si="404"/>
        <v>455</v>
      </c>
      <c r="W450" s="121">
        <f t="shared" si="405"/>
        <v>456</v>
      </c>
      <c r="X450" s="121">
        <f t="shared" si="406"/>
        <v>457</v>
      </c>
      <c r="Y450" s="121">
        <f t="shared" si="407"/>
        <v>458</v>
      </c>
      <c r="Z450" s="121">
        <f t="shared" si="408"/>
        <v>459</v>
      </c>
      <c r="AA450" s="121">
        <f t="shared" si="409"/>
        <v>460</v>
      </c>
      <c r="AB450" s="121">
        <f t="shared" si="410"/>
        <v>461</v>
      </c>
      <c r="AC450" s="121">
        <f t="shared" si="411"/>
        <v>462</v>
      </c>
      <c r="AD450" s="121">
        <f t="shared" si="412"/>
        <v>463</v>
      </c>
      <c r="AE450" s="121">
        <f t="shared" si="413"/>
        <v>464</v>
      </c>
      <c r="AF450" s="121">
        <f t="shared" si="414"/>
        <v>465</v>
      </c>
      <c r="AG450" s="121">
        <f t="shared" si="415"/>
        <v>466</v>
      </c>
      <c r="AH450" s="121">
        <f t="shared" si="416"/>
        <v>467</v>
      </c>
      <c r="AI450" s="121">
        <f t="shared" si="417"/>
        <v>468</v>
      </c>
      <c r="AJ450" s="121">
        <f t="shared" si="418"/>
        <v>469</v>
      </c>
      <c r="AK450" s="121">
        <f t="shared" si="419"/>
        <v>470</v>
      </c>
      <c r="AL450" s="121">
        <f t="shared" si="420"/>
        <v>471</v>
      </c>
      <c r="AM450" s="121">
        <f t="shared" si="421"/>
        <v>472</v>
      </c>
      <c r="AN450" s="121">
        <f t="shared" si="422"/>
        <v>473</v>
      </c>
      <c r="AO450" s="121">
        <f t="shared" si="423"/>
        <v>474</v>
      </c>
      <c r="AP450" s="121">
        <f t="shared" si="424"/>
        <v>475</v>
      </c>
      <c r="AQ450" s="121">
        <f t="shared" si="425"/>
        <v>476</v>
      </c>
      <c r="AR450" s="121">
        <f t="shared" si="426"/>
        <v>477</v>
      </c>
      <c r="AS450" s="121">
        <f t="shared" si="427"/>
        <v>478</v>
      </c>
      <c r="AT450" s="121">
        <f t="shared" si="428"/>
        <v>479</v>
      </c>
      <c r="AU450" s="121">
        <f t="shared" si="429"/>
        <v>480</v>
      </c>
    </row>
    <row r="451" spans="16:47" ht="12.75">
      <c r="P451" s="121">
        <f t="shared" si="398"/>
        <v>481</v>
      </c>
      <c r="Q451" s="121">
        <f t="shared" si="399"/>
        <v>482</v>
      </c>
      <c r="R451" s="121">
        <f t="shared" si="400"/>
        <v>483</v>
      </c>
      <c r="S451" s="121">
        <f t="shared" si="401"/>
        <v>484</v>
      </c>
      <c r="T451" s="121">
        <f t="shared" si="402"/>
        <v>485</v>
      </c>
      <c r="U451" s="121">
        <f t="shared" si="403"/>
        <v>486</v>
      </c>
      <c r="V451" s="121">
        <f t="shared" si="404"/>
        <v>487</v>
      </c>
      <c r="W451" s="121">
        <f t="shared" si="405"/>
        <v>488</v>
      </c>
      <c r="X451" s="121">
        <f t="shared" si="406"/>
        <v>489</v>
      </c>
      <c r="Y451" s="121">
        <f t="shared" si="407"/>
        <v>490</v>
      </c>
      <c r="Z451" s="121">
        <f t="shared" si="408"/>
        <v>491</v>
      </c>
      <c r="AA451" s="121">
        <f t="shared" si="409"/>
        <v>492</v>
      </c>
      <c r="AB451" s="121">
        <f t="shared" si="410"/>
        <v>493</v>
      </c>
      <c r="AC451" s="121">
        <f t="shared" si="411"/>
        <v>494</v>
      </c>
      <c r="AD451" s="121">
        <f t="shared" si="412"/>
        <v>495</v>
      </c>
      <c r="AE451" s="121">
        <f t="shared" si="413"/>
        <v>496</v>
      </c>
      <c r="AF451" s="121">
        <f t="shared" si="414"/>
        <v>497</v>
      </c>
      <c r="AG451" s="121">
        <f t="shared" si="415"/>
        <v>498</v>
      </c>
      <c r="AH451" s="121">
        <f t="shared" si="416"/>
        <v>499</v>
      </c>
      <c r="AI451" s="121">
        <f t="shared" si="417"/>
        <v>500</v>
      </c>
      <c r="AJ451" s="121">
        <f t="shared" si="418"/>
        <v>501</v>
      </c>
      <c r="AK451" s="121">
        <f t="shared" si="419"/>
        <v>502</v>
      </c>
      <c r="AL451" s="121">
        <f t="shared" si="420"/>
        <v>503</v>
      </c>
      <c r="AM451" s="121">
        <f t="shared" si="421"/>
        <v>504</v>
      </c>
      <c r="AN451" s="121">
        <f t="shared" si="422"/>
        <v>505</v>
      </c>
      <c r="AO451" s="121">
        <f t="shared" si="423"/>
        <v>506</v>
      </c>
      <c r="AP451" s="121">
        <f t="shared" si="424"/>
        <v>507</v>
      </c>
      <c r="AQ451" s="121">
        <f t="shared" si="425"/>
        <v>508</v>
      </c>
      <c r="AR451" s="121">
        <f t="shared" si="426"/>
        <v>509</v>
      </c>
      <c r="AS451" s="121">
        <f t="shared" si="427"/>
        <v>510</v>
      </c>
      <c r="AT451" s="121">
        <f t="shared" si="428"/>
        <v>511</v>
      </c>
      <c r="AU451" s="121">
        <f t="shared" si="429"/>
        <v>512</v>
      </c>
    </row>
    <row r="452" spans="16:47" ht="12.75">
      <c r="P452" s="121">
        <f t="shared" si="398"/>
        <v>513</v>
      </c>
      <c r="Q452" s="121">
        <f t="shared" si="399"/>
        <v>514</v>
      </c>
      <c r="R452" s="121">
        <f t="shared" si="400"/>
        <v>515</v>
      </c>
      <c r="S452" s="121">
        <f t="shared" si="401"/>
        <v>516</v>
      </c>
      <c r="T452" s="121">
        <f t="shared" si="402"/>
        <v>517</v>
      </c>
      <c r="U452" s="121">
        <f t="shared" si="403"/>
        <v>518</v>
      </c>
      <c r="V452" s="121">
        <f t="shared" si="404"/>
        <v>519</v>
      </c>
      <c r="W452" s="121">
        <f t="shared" si="405"/>
        <v>520</v>
      </c>
      <c r="X452" s="121">
        <f t="shared" si="406"/>
        <v>521</v>
      </c>
      <c r="Y452" s="121">
        <f t="shared" si="407"/>
        <v>522</v>
      </c>
      <c r="Z452" s="121">
        <f t="shared" si="408"/>
        <v>523</v>
      </c>
      <c r="AA452" s="121">
        <f t="shared" si="409"/>
        <v>524</v>
      </c>
      <c r="AB452" s="121">
        <f t="shared" si="410"/>
        <v>525</v>
      </c>
      <c r="AC452" s="121">
        <f t="shared" si="411"/>
        <v>526</v>
      </c>
      <c r="AD452" s="121">
        <f t="shared" si="412"/>
        <v>527</v>
      </c>
      <c r="AE452" s="121">
        <f t="shared" si="413"/>
        <v>528</v>
      </c>
      <c r="AF452" s="121">
        <f t="shared" si="414"/>
        <v>529</v>
      </c>
      <c r="AG452" s="121">
        <f t="shared" si="415"/>
        <v>530</v>
      </c>
      <c r="AH452" s="121">
        <f t="shared" si="416"/>
        <v>531</v>
      </c>
      <c r="AI452" s="121">
        <f t="shared" si="417"/>
        <v>532</v>
      </c>
      <c r="AJ452" s="121">
        <f t="shared" si="418"/>
        <v>533</v>
      </c>
      <c r="AK452" s="121">
        <f t="shared" si="419"/>
        <v>534</v>
      </c>
      <c r="AL452" s="121">
        <f t="shared" si="420"/>
        <v>535</v>
      </c>
      <c r="AM452" s="121">
        <f t="shared" si="421"/>
        <v>536</v>
      </c>
      <c r="AN452" s="121">
        <f t="shared" si="422"/>
        <v>537</v>
      </c>
      <c r="AO452" s="121">
        <f t="shared" si="423"/>
        <v>538</v>
      </c>
      <c r="AP452" s="121">
        <f t="shared" si="424"/>
        <v>539</v>
      </c>
      <c r="AQ452" s="121">
        <f t="shared" si="425"/>
        <v>540</v>
      </c>
      <c r="AR452" s="121">
        <f t="shared" si="426"/>
        <v>541</v>
      </c>
      <c r="AS452" s="121">
        <f t="shared" si="427"/>
        <v>542</v>
      </c>
      <c r="AT452" s="121">
        <f t="shared" si="428"/>
        <v>543</v>
      </c>
      <c r="AU452" s="121">
        <f t="shared" si="429"/>
        <v>544</v>
      </c>
    </row>
    <row r="453" spans="16:47" ht="12.75">
      <c r="P453" s="121">
        <f t="shared" si="398"/>
        <v>545</v>
      </c>
      <c r="Q453" s="121">
        <f t="shared" si="399"/>
        <v>546</v>
      </c>
      <c r="R453" s="121">
        <f t="shared" si="400"/>
        <v>547</v>
      </c>
      <c r="S453" s="121">
        <f t="shared" si="401"/>
        <v>548</v>
      </c>
      <c r="T453" s="121">
        <f t="shared" si="402"/>
        <v>549</v>
      </c>
      <c r="U453" s="121">
        <f t="shared" si="403"/>
        <v>550</v>
      </c>
      <c r="V453" s="121">
        <f t="shared" si="404"/>
        <v>551</v>
      </c>
      <c r="W453" s="121">
        <f t="shared" si="405"/>
        <v>552</v>
      </c>
      <c r="X453" s="121">
        <f t="shared" si="406"/>
        <v>553</v>
      </c>
      <c r="Y453" s="121">
        <f t="shared" si="407"/>
        <v>554</v>
      </c>
      <c r="Z453" s="121">
        <f t="shared" si="408"/>
        <v>555</v>
      </c>
      <c r="AA453" s="121">
        <f t="shared" si="409"/>
        <v>556</v>
      </c>
      <c r="AB453" s="121">
        <f t="shared" si="410"/>
        <v>557</v>
      </c>
      <c r="AC453" s="121">
        <f t="shared" si="411"/>
        <v>558</v>
      </c>
      <c r="AD453" s="121">
        <f t="shared" si="412"/>
        <v>559</v>
      </c>
      <c r="AE453" s="121">
        <f t="shared" si="413"/>
        <v>560</v>
      </c>
      <c r="AF453" s="121">
        <f t="shared" si="414"/>
        <v>561</v>
      </c>
      <c r="AG453" s="121">
        <f t="shared" si="415"/>
        <v>562</v>
      </c>
      <c r="AH453" s="121">
        <f t="shared" si="416"/>
        <v>563</v>
      </c>
      <c r="AI453" s="121">
        <f t="shared" si="417"/>
        <v>564</v>
      </c>
      <c r="AJ453" s="121">
        <f t="shared" si="418"/>
        <v>565</v>
      </c>
      <c r="AK453" s="121">
        <f t="shared" si="419"/>
        <v>566</v>
      </c>
      <c r="AL453" s="121">
        <f t="shared" si="420"/>
        <v>567</v>
      </c>
      <c r="AM453" s="121">
        <f t="shared" si="421"/>
        <v>568</v>
      </c>
      <c r="AN453" s="121">
        <f t="shared" si="422"/>
        <v>569</v>
      </c>
      <c r="AO453" s="121">
        <f t="shared" si="423"/>
        <v>570</v>
      </c>
      <c r="AP453" s="121">
        <f t="shared" si="424"/>
        <v>571</v>
      </c>
      <c r="AQ453" s="121">
        <f t="shared" si="425"/>
        <v>572</v>
      </c>
      <c r="AR453" s="121">
        <f t="shared" si="426"/>
        <v>573</v>
      </c>
      <c r="AS453" s="121">
        <f t="shared" si="427"/>
        <v>574</v>
      </c>
      <c r="AT453" s="121">
        <f t="shared" si="428"/>
        <v>575</v>
      </c>
      <c r="AU453" s="121">
        <f t="shared" si="429"/>
        <v>576</v>
      </c>
    </row>
    <row r="454" spans="16:47" ht="12.75">
      <c r="P454" s="121">
        <f t="shared" si="398"/>
        <v>577</v>
      </c>
      <c r="Q454" s="121">
        <f t="shared" si="399"/>
        <v>578</v>
      </c>
      <c r="R454" s="121">
        <f t="shared" si="400"/>
        <v>579</v>
      </c>
      <c r="S454" s="121">
        <f t="shared" si="401"/>
        <v>580</v>
      </c>
      <c r="T454" s="121">
        <f t="shared" si="402"/>
        <v>581</v>
      </c>
      <c r="U454" s="121">
        <f t="shared" si="403"/>
        <v>582</v>
      </c>
      <c r="V454" s="121">
        <f t="shared" si="404"/>
        <v>583</v>
      </c>
      <c r="W454" s="121">
        <f t="shared" si="405"/>
        <v>584</v>
      </c>
      <c r="X454" s="121">
        <f t="shared" si="406"/>
        <v>585</v>
      </c>
      <c r="Y454" s="121">
        <f t="shared" si="407"/>
        <v>586</v>
      </c>
      <c r="Z454" s="121">
        <f t="shared" si="408"/>
        <v>587</v>
      </c>
      <c r="AA454" s="121">
        <f t="shared" si="409"/>
        <v>588</v>
      </c>
      <c r="AB454" s="121">
        <f t="shared" si="410"/>
        <v>589</v>
      </c>
      <c r="AC454" s="121">
        <f t="shared" si="411"/>
        <v>590</v>
      </c>
      <c r="AD454" s="121">
        <f t="shared" si="412"/>
        <v>591</v>
      </c>
      <c r="AE454" s="121">
        <f t="shared" si="413"/>
        <v>592</v>
      </c>
      <c r="AF454" s="121">
        <f t="shared" si="414"/>
        <v>593</v>
      </c>
      <c r="AG454" s="121">
        <f t="shared" si="415"/>
        <v>594</v>
      </c>
      <c r="AH454" s="121">
        <f t="shared" si="416"/>
        <v>595</v>
      </c>
      <c r="AI454" s="121">
        <f t="shared" si="417"/>
        <v>596</v>
      </c>
      <c r="AJ454" s="121">
        <f t="shared" si="418"/>
        <v>597</v>
      </c>
      <c r="AK454" s="121">
        <f t="shared" si="419"/>
        <v>598</v>
      </c>
      <c r="AL454" s="121">
        <f t="shared" si="420"/>
        <v>599</v>
      </c>
      <c r="AM454" s="121">
        <f t="shared" si="421"/>
        <v>600</v>
      </c>
      <c r="AN454" s="121">
        <f t="shared" si="422"/>
        <v>601</v>
      </c>
      <c r="AO454" s="121">
        <f t="shared" si="423"/>
        <v>602</v>
      </c>
      <c r="AP454" s="121">
        <f t="shared" si="424"/>
        <v>603</v>
      </c>
      <c r="AQ454" s="121">
        <f t="shared" si="425"/>
        <v>604</v>
      </c>
      <c r="AR454" s="121">
        <f t="shared" si="426"/>
        <v>605</v>
      </c>
      <c r="AS454" s="121">
        <f t="shared" si="427"/>
        <v>606</v>
      </c>
      <c r="AT454" s="121">
        <f t="shared" si="428"/>
        <v>607</v>
      </c>
      <c r="AU454" s="121">
        <f t="shared" si="429"/>
        <v>608</v>
      </c>
    </row>
    <row r="455" spans="16:47" ht="12.75">
      <c r="P455" s="121">
        <f t="shared" si="398"/>
        <v>609</v>
      </c>
      <c r="Q455" s="121">
        <f t="shared" si="399"/>
        <v>610</v>
      </c>
      <c r="R455" s="121">
        <f t="shared" si="400"/>
        <v>611</v>
      </c>
      <c r="S455" s="121">
        <f t="shared" si="401"/>
        <v>612</v>
      </c>
      <c r="T455" s="121">
        <f t="shared" si="402"/>
        <v>613</v>
      </c>
      <c r="U455" s="121">
        <f t="shared" si="403"/>
        <v>614</v>
      </c>
      <c r="V455" s="121">
        <f t="shared" si="404"/>
        <v>615</v>
      </c>
      <c r="W455" s="121">
        <f t="shared" si="405"/>
        <v>616</v>
      </c>
      <c r="X455" s="121">
        <f t="shared" si="406"/>
        <v>617</v>
      </c>
      <c r="Y455" s="121">
        <f t="shared" si="407"/>
        <v>618</v>
      </c>
      <c r="Z455" s="121">
        <f t="shared" si="408"/>
        <v>619</v>
      </c>
      <c r="AA455" s="121">
        <f t="shared" si="409"/>
        <v>620</v>
      </c>
      <c r="AB455" s="121">
        <f t="shared" si="410"/>
        <v>621</v>
      </c>
      <c r="AC455" s="121">
        <f t="shared" si="411"/>
        <v>622</v>
      </c>
      <c r="AD455" s="121">
        <f t="shared" si="412"/>
        <v>623</v>
      </c>
      <c r="AE455" s="121">
        <f t="shared" si="413"/>
        <v>624</v>
      </c>
      <c r="AF455" s="121">
        <f t="shared" si="414"/>
        <v>625</v>
      </c>
      <c r="AG455" s="121">
        <f t="shared" si="415"/>
        <v>626</v>
      </c>
      <c r="AH455" s="121">
        <f t="shared" si="416"/>
        <v>627</v>
      </c>
      <c r="AI455" s="121">
        <f t="shared" si="417"/>
        <v>628</v>
      </c>
      <c r="AJ455" s="121">
        <f t="shared" si="418"/>
        <v>629</v>
      </c>
      <c r="AK455" s="121">
        <f t="shared" si="419"/>
        <v>630</v>
      </c>
      <c r="AL455" s="121">
        <f t="shared" si="420"/>
        <v>631</v>
      </c>
      <c r="AM455" s="121">
        <f t="shared" si="421"/>
        <v>632</v>
      </c>
      <c r="AN455" s="121">
        <f t="shared" si="422"/>
        <v>633</v>
      </c>
      <c r="AO455" s="121">
        <f t="shared" si="423"/>
        <v>634</v>
      </c>
      <c r="AP455" s="121">
        <f t="shared" si="424"/>
        <v>635</v>
      </c>
      <c r="AQ455" s="121">
        <f t="shared" si="425"/>
        <v>636</v>
      </c>
      <c r="AR455" s="121">
        <f t="shared" si="426"/>
        <v>637</v>
      </c>
      <c r="AS455" s="121">
        <f t="shared" si="427"/>
        <v>638</v>
      </c>
      <c r="AT455" s="121">
        <f t="shared" si="428"/>
        <v>639</v>
      </c>
      <c r="AU455" s="121">
        <f t="shared" si="429"/>
        <v>640</v>
      </c>
    </row>
    <row r="456" spans="16:47" ht="12.75">
      <c r="P456" s="121">
        <f t="shared" si="398"/>
        <v>641</v>
      </c>
      <c r="Q456" s="121">
        <f t="shared" si="399"/>
        <v>642</v>
      </c>
      <c r="R456" s="121">
        <f t="shared" si="400"/>
        <v>643</v>
      </c>
      <c r="S456" s="121">
        <f t="shared" si="401"/>
        <v>644</v>
      </c>
      <c r="T456" s="121">
        <f t="shared" si="402"/>
        <v>645</v>
      </c>
      <c r="U456" s="121">
        <f t="shared" si="403"/>
        <v>646</v>
      </c>
      <c r="V456" s="121">
        <f t="shared" si="404"/>
        <v>647</v>
      </c>
      <c r="W456" s="121">
        <f t="shared" si="405"/>
        <v>648</v>
      </c>
      <c r="X456" s="121">
        <f t="shared" si="406"/>
        <v>649</v>
      </c>
      <c r="Y456" s="121">
        <f t="shared" si="407"/>
        <v>650</v>
      </c>
      <c r="Z456" s="121">
        <f t="shared" si="408"/>
        <v>651</v>
      </c>
      <c r="AA456" s="121">
        <f t="shared" si="409"/>
        <v>652</v>
      </c>
      <c r="AB456" s="121">
        <f t="shared" si="410"/>
        <v>653</v>
      </c>
      <c r="AC456" s="121">
        <f t="shared" si="411"/>
        <v>654</v>
      </c>
      <c r="AD456" s="121">
        <f t="shared" si="412"/>
        <v>655</v>
      </c>
      <c r="AE456" s="121">
        <f t="shared" si="413"/>
        <v>656</v>
      </c>
      <c r="AF456" s="121">
        <f t="shared" si="414"/>
        <v>657</v>
      </c>
      <c r="AG456" s="121">
        <f t="shared" si="415"/>
        <v>658</v>
      </c>
      <c r="AH456" s="121">
        <f t="shared" si="416"/>
        <v>659</v>
      </c>
      <c r="AI456" s="121">
        <f t="shared" si="417"/>
        <v>660</v>
      </c>
      <c r="AJ456" s="121">
        <f t="shared" si="418"/>
        <v>661</v>
      </c>
      <c r="AK456" s="121">
        <f t="shared" si="419"/>
        <v>662</v>
      </c>
      <c r="AL456" s="121">
        <f t="shared" si="420"/>
        <v>663</v>
      </c>
      <c r="AM456" s="121">
        <f t="shared" si="421"/>
        <v>664</v>
      </c>
      <c r="AN456" s="121">
        <f t="shared" si="422"/>
        <v>665</v>
      </c>
      <c r="AO456" s="121">
        <f t="shared" si="423"/>
        <v>666</v>
      </c>
      <c r="AP456" s="121">
        <f t="shared" si="424"/>
        <v>667</v>
      </c>
      <c r="AQ456" s="121">
        <f t="shared" si="425"/>
        <v>668</v>
      </c>
      <c r="AR456" s="121">
        <f t="shared" si="426"/>
        <v>669</v>
      </c>
      <c r="AS456" s="121">
        <f t="shared" si="427"/>
        <v>670</v>
      </c>
      <c r="AT456" s="121">
        <f t="shared" si="428"/>
        <v>671</v>
      </c>
      <c r="AU456" s="121">
        <f t="shared" si="429"/>
        <v>672</v>
      </c>
    </row>
    <row r="457" spans="16:47" ht="12.75">
      <c r="P457" s="121">
        <f t="shared" si="398"/>
        <v>673</v>
      </c>
      <c r="Q457" s="121">
        <f t="shared" si="399"/>
        <v>674</v>
      </c>
      <c r="R457" s="121">
        <f t="shared" si="400"/>
        <v>675</v>
      </c>
      <c r="S457" s="121">
        <f t="shared" si="401"/>
        <v>676</v>
      </c>
      <c r="T457" s="121">
        <f t="shared" si="402"/>
        <v>677</v>
      </c>
      <c r="U457" s="121">
        <f t="shared" si="403"/>
        <v>678</v>
      </c>
      <c r="V457" s="121">
        <f t="shared" si="404"/>
        <v>679</v>
      </c>
      <c r="W457" s="121">
        <f t="shared" si="405"/>
        <v>680</v>
      </c>
      <c r="X457" s="121">
        <f t="shared" si="406"/>
        <v>681</v>
      </c>
      <c r="Y457" s="121">
        <f t="shared" si="407"/>
        <v>682</v>
      </c>
      <c r="Z457" s="121">
        <f t="shared" si="408"/>
        <v>683</v>
      </c>
      <c r="AA457" s="121">
        <f t="shared" si="409"/>
        <v>684</v>
      </c>
      <c r="AB457" s="121">
        <f t="shared" si="410"/>
        <v>685</v>
      </c>
      <c r="AC457" s="121">
        <f t="shared" si="411"/>
        <v>686</v>
      </c>
      <c r="AD457" s="121">
        <f t="shared" si="412"/>
        <v>687</v>
      </c>
      <c r="AE457" s="121">
        <f t="shared" si="413"/>
        <v>688</v>
      </c>
      <c r="AF457" s="121">
        <f t="shared" si="414"/>
        <v>689</v>
      </c>
      <c r="AG457" s="121">
        <f t="shared" si="415"/>
        <v>690</v>
      </c>
      <c r="AH457" s="121">
        <f t="shared" si="416"/>
        <v>691</v>
      </c>
      <c r="AI457" s="121">
        <f t="shared" si="417"/>
        <v>692</v>
      </c>
      <c r="AJ457" s="121">
        <f t="shared" si="418"/>
        <v>693</v>
      </c>
      <c r="AK457" s="121">
        <f t="shared" si="419"/>
        <v>694</v>
      </c>
      <c r="AL457" s="121">
        <f t="shared" si="420"/>
        <v>695</v>
      </c>
      <c r="AM457" s="121">
        <f t="shared" si="421"/>
        <v>696</v>
      </c>
      <c r="AN457" s="121">
        <f t="shared" si="422"/>
        <v>697</v>
      </c>
      <c r="AO457" s="121">
        <f t="shared" si="423"/>
        <v>698</v>
      </c>
      <c r="AP457" s="121">
        <f t="shared" si="424"/>
        <v>699</v>
      </c>
      <c r="AQ457" s="121">
        <f t="shared" si="425"/>
        <v>700</v>
      </c>
      <c r="AR457" s="121">
        <f t="shared" si="426"/>
        <v>701</v>
      </c>
      <c r="AS457" s="121">
        <f t="shared" si="427"/>
        <v>702</v>
      </c>
      <c r="AT457" s="121">
        <f t="shared" si="428"/>
        <v>703</v>
      </c>
      <c r="AU457" s="121">
        <f t="shared" si="429"/>
        <v>704</v>
      </c>
    </row>
    <row r="458" spans="16:47" ht="12.75">
      <c r="P458" s="121">
        <f t="shared" si="398"/>
        <v>705</v>
      </c>
      <c r="Q458" s="121">
        <f t="shared" si="399"/>
        <v>706</v>
      </c>
      <c r="R458" s="121">
        <f t="shared" si="400"/>
        <v>707</v>
      </c>
      <c r="S458" s="121">
        <f t="shared" si="401"/>
        <v>708</v>
      </c>
      <c r="T458" s="121">
        <f t="shared" si="402"/>
        <v>709</v>
      </c>
      <c r="U458" s="121">
        <f t="shared" si="403"/>
        <v>710</v>
      </c>
      <c r="V458" s="121">
        <f t="shared" si="404"/>
        <v>711</v>
      </c>
      <c r="W458" s="121">
        <f t="shared" si="405"/>
        <v>712</v>
      </c>
      <c r="X458" s="121">
        <f t="shared" si="406"/>
        <v>713</v>
      </c>
      <c r="Y458" s="121">
        <f t="shared" si="407"/>
        <v>714</v>
      </c>
      <c r="Z458" s="121">
        <f t="shared" si="408"/>
        <v>715</v>
      </c>
      <c r="AA458" s="121">
        <f t="shared" si="409"/>
        <v>716</v>
      </c>
      <c r="AB458" s="121">
        <f t="shared" si="410"/>
        <v>717</v>
      </c>
      <c r="AC458" s="121">
        <f t="shared" si="411"/>
        <v>718</v>
      </c>
      <c r="AD458" s="121">
        <f t="shared" si="412"/>
        <v>719</v>
      </c>
      <c r="AE458" s="121">
        <f t="shared" si="413"/>
        <v>720</v>
      </c>
      <c r="AF458" s="121">
        <f t="shared" si="414"/>
        <v>721</v>
      </c>
      <c r="AG458" s="121">
        <f t="shared" si="415"/>
        <v>722</v>
      </c>
      <c r="AH458" s="121">
        <f t="shared" si="416"/>
        <v>723</v>
      </c>
      <c r="AI458" s="121">
        <f t="shared" si="417"/>
        <v>724</v>
      </c>
      <c r="AJ458" s="121">
        <f t="shared" si="418"/>
        <v>725</v>
      </c>
      <c r="AK458" s="121">
        <f t="shared" si="419"/>
        <v>726</v>
      </c>
      <c r="AL458" s="121">
        <f t="shared" si="420"/>
        <v>727</v>
      </c>
      <c r="AM458" s="121">
        <f t="shared" si="421"/>
        <v>728</v>
      </c>
      <c r="AN458" s="121">
        <f t="shared" si="422"/>
        <v>729</v>
      </c>
      <c r="AO458" s="121">
        <f t="shared" si="423"/>
        <v>730</v>
      </c>
      <c r="AP458" s="121">
        <f t="shared" si="424"/>
        <v>731</v>
      </c>
      <c r="AQ458" s="121">
        <f t="shared" si="425"/>
        <v>732</v>
      </c>
      <c r="AR458" s="121">
        <f t="shared" si="426"/>
        <v>733</v>
      </c>
      <c r="AS458" s="121">
        <f t="shared" si="427"/>
        <v>734</v>
      </c>
      <c r="AT458" s="121">
        <f t="shared" si="428"/>
        <v>735</v>
      </c>
      <c r="AU458" s="121">
        <f t="shared" si="429"/>
        <v>736</v>
      </c>
    </row>
    <row r="459" spans="16:47" ht="12.75">
      <c r="P459" s="121">
        <f t="shared" si="398"/>
        <v>737</v>
      </c>
      <c r="Q459" s="121">
        <f t="shared" si="399"/>
        <v>738</v>
      </c>
      <c r="R459" s="121">
        <f t="shared" si="400"/>
        <v>739</v>
      </c>
      <c r="S459" s="121">
        <f t="shared" si="401"/>
        <v>740</v>
      </c>
      <c r="T459" s="121">
        <f t="shared" si="402"/>
        <v>741</v>
      </c>
      <c r="U459" s="121">
        <f t="shared" si="403"/>
        <v>742</v>
      </c>
      <c r="V459" s="121">
        <f t="shared" si="404"/>
        <v>743</v>
      </c>
      <c r="W459" s="121">
        <f t="shared" si="405"/>
        <v>744</v>
      </c>
      <c r="X459" s="121">
        <f t="shared" si="406"/>
        <v>745</v>
      </c>
      <c r="Y459" s="121">
        <f t="shared" si="407"/>
        <v>746</v>
      </c>
      <c r="Z459" s="121">
        <f t="shared" si="408"/>
        <v>747</v>
      </c>
      <c r="AA459" s="121">
        <f t="shared" si="409"/>
        <v>748</v>
      </c>
      <c r="AB459" s="121">
        <f t="shared" si="410"/>
        <v>749</v>
      </c>
      <c r="AC459" s="121">
        <f t="shared" si="411"/>
        <v>750</v>
      </c>
      <c r="AD459" s="121">
        <f t="shared" si="412"/>
        <v>751</v>
      </c>
      <c r="AE459" s="121">
        <f t="shared" si="413"/>
        <v>752</v>
      </c>
      <c r="AF459" s="121">
        <f t="shared" si="414"/>
        <v>753</v>
      </c>
      <c r="AG459" s="121">
        <f t="shared" si="415"/>
        <v>754</v>
      </c>
      <c r="AH459" s="121">
        <f t="shared" si="416"/>
        <v>755</v>
      </c>
      <c r="AI459" s="121">
        <f t="shared" si="417"/>
        <v>756</v>
      </c>
      <c r="AJ459" s="121">
        <f t="shared" si="418"/>
        <v>757</v>
      </c>
      <c r="AK459" s="121">
        <f t="shared" si="419"/>
        <v>758</v>
      </c>
      <c r="AL459" s="121">
        <f t="shared" si="420"/>
        <v>759</v>
      </c>
      <c r="AM459" s="121">
        <f t="shared" si="421"/>
        <v>760</v>
      </c>
      <c r="AN459" s="121">
        <f t="shared" si="422"/>
        <v>761</v>
      </c>
      <c r="AO459" s="121">
        <f t="shared" si="423"/>
        <v>762</v>
      </c>
      <c r="AP459" s="121">
        <f t="shared" si="424"/>
        <v>763</v>
      </c>
      <c r="AQ459" s="121">
        <f t="shared" si="425"/>
        <v>764</v>
      </c>
      <c r="AR459" s="121">
        <f t="shared" si="426"/>
        <v>765</v>
      </c>
      <c r="AS459" s="121">
        <f t="shared" si="427"/>
        <v>766</v>
      </c>
      <c r="AT459" s="121">
        <f t="shared" si="428"/>
        <v>767</v>
      </c>
      <c r="AU459" s="121">
        <f t="shared" si="429"/>
        <v>768</v>
      </c>
    </row>
    <row r="460" spans="16:47" ht="12.75">
      <c r="P460" s="121">
        <f t="shared" si="398"/>
        <v>769</v>
      </c>
      <c r="Q460" s="121">
        <f t="shared" si="399"/>
        <v>770</v>
      </c>
      <c r="R460" s="121">
        <f t="shared" si="400"/>
        <v>771</v>
      </c>
      <c r="S460" s="121">
        <f t="shared" si="401"/>
        <v>772</v>
      </c>
      <c r="T460" s="121">
        <f t="shared" si="402"/>
        <v>773</v>
      </c>
      <c r="U460" s="121">
        <f t="shared" si="403"/>
        <v>774</v>
      </c>
      <c r="V460" s="121">
        <f t="shared" si="404"/>
        <v>775</v>
      </c>
      <c r="W460" s="121">
        <f t="shared" si="405"/>
        <v>776</v>
      </c>
      <c r="X460" s="121">
        <f t="shared" si="406"/>
        <v>777</v>
      </c>
      <c r="Y460" s="121">
        <f t="shared" si="407"/>
        <v>778</v>
      </c>
      <c r="Z460" s="121">
        <f t="shared" si="408"/>
        <v>779</v>
      </c>
      <c r="AA460" s="121">
        <f t="shared" si="409"/>
        <v>780</v>
      </c>
      <c r="AB460" s="121">
        <f t="shared" si="410"/>
        <v>781</v>
      </c>
      <c r="AC460" s="121">
        <f t="shared" si="411"/>
        <v>782</v>
      </c>
      <c r="AD460" s="121">
        <f t="shared" si="412"/>
        <v>783</v>
      </c>
      <c r="AE460" s="121">
        <f t="shared" si="413"/>
        <v>784</v>
      </c>
      <c r="AF460" s="121">
        <f t="shared" si="414"/>
        <v>785</v>
      </c>
      <c r="AG460" s="121">
        <f t="shared" si="415"/>
        <v>786</v>
      </c>
      <c r="AH460" s="121">
        <f t="shared" si="416"/>
        <v>787</v>
      </c>
      <c r="AI460" s="121">
        <f t="shared" si="417"/>
        <v>788</v>
      </c>
      <c r="AJ460" s="121">
        <f t="shared" si="418"/>
        <v>789</v>
      </c>
      <c r="AK460" s="121">
        <f t="shared" si="419"/>
        <v>790</v>
      </c>
      <c r="AL460" s="121">
        <f t="shared" si="420"/>
        <v>791</v>
      </c>
      <c r="AM460" s="121">
        <f t="shared" si="421"/>
        <v>792</v>
      </c>
      <c r="AN460" s="121">
        <f t="shared" si="422"/>
        <v>793</v>
      </c>
      <c r="AO460" s="121">
        <f t="shared" si="423"/>
        <v>794</v>
      </c>
      <c r="AP460" s="121">
        <f t="shared" si="424"/>
        <v>795</v>
      </c>
      <c r="AQ460" s="121">
        <f t="shared" si="425"/>
        <v>796</v>
      </c>
      <c r="AR460" s="121">
        <f t="shared" si="426"/>
        <v>797</v>
      </c>
      <c r="AS460" s="121">
        <f t="shared" si="427"/>
        <v>798</v>
      </c>
      <c r="AT460" s="121">
        <f t="shared" si="428"/>
        <v>799</v>
      </c>
      <c r="AU460" s="121">
        <f t="shared" si="429"/>
        <v>800</v>
      </c>
    </row>
    <row r="461" spans="16:47" ht="12.75">
      <c r="P461" s="121">
        <f t="shared" si="398"/>
        <v>801</v>
      </c>
      <c r="Q461" s="121">
        <f t="shared" si="399"/>
        <v>802</v>
      </c>
      <c r="R461" s="121">
        <f t="shared" si="400"/>
        <v>803</v>
      </c>
      <c r="S461" s="121">
        <f t="shared" si="401"/>
        <v>804</v>
      </c>
      <c r="T461" s="121">
        <f t="shared" si="402"/>
        <v>805</v>
      </c>
      <c r="U461" s="121">
        <f t="shared" si="403"/>
        <v>806</v>
      </c>
      <c r="V461" s="121">
        <f t="shared" si="404"/>
        <v>807</v>
      </c>
      <c r="W461" s="121">
        <f t="shared" si="405"/>
        <v>808</v>
      </c>
      <c r="X461" s="121">
        <f t="shared" si="406"/>
        <v>809</v>
      </c>
      <c r="Y461" s="121">
        <f t="shared" si="407"/>
        <v>810</v>
      </c>
      <c r="Z461" s="121">
        <f t="shared" si="408"/>
        <v>811</v>
      </c>
      <c r="AA461" s="121">
        <f t="shared" si="409"/>
        <v>812</v>
      </c>
      <c r="AB461" s="121">
        <f t="shared" si="410"/>
        <v>813</v>
      </c>
      <c r="AC461" s="121">
        <f t="shared" si="411"/>
        <v>814</v>
      </c>
      <c r="AD461" s="121">
        <f t="shared" si="412"/>
        <v>815</v>
      </c>
      <c r="AE461" s="121">
        <f t="shared" si="413"/>
        <v>816</v>
      </c>
      <c r="AF461" s="121">
        <f t="shared" si="414"/>
        <v>817</v>
      </c>
      <c r="AG461" s="121">
        <f t="shared" si="415"/>
        <v>818</v>
      </c>
      <c r="AH461" s="121">
        <f t="shared" si="416"/>
        <v>819</v>
      </c>
      <c r="AI461" s="121">
        <f t="shared" si="417"/>
        <v>820</v>
      </c>
      <c r="AJ461" s="121">
        <f t="shared" si="418"/>
        <v>821</v>
      </c>
      <c r="AK461" s="121">
        <f t="shared" si="419"/>
        <v>822</v>
      </c>
      <c r="AL461" s="121">
        <f t="shared" si="420"/>
        <v>823</v>
      </c>
      <c r="AM461" s="121">
        <f t="shared" si="421"/>
        <v>824</v>
      </c>
      <c r="AN461" s="121">
        <f t="shared" si="422"/>
        <v>825</v>
      </c>
      <c r="AO461" s="121">
        <f t="shared" si="423"/>
        <v>826</v>
      </c>
      <c r="AP461" s="121">
        <f t="shared" si="424"/>
        <v>827</v>
      </c>
      <c r="AQ461" s="121">
        <f t="shared" si="425"/>
        <v>828</v>
      </c>
      <c r="AR461" s="121">
        <f t="shared" si="426"/>
        <v>829</v>
      </c>
      <c r="AS461" s="121">
        <f t="shared" si="427"/>
        <v>830</v>
      </c>
      <c r="AT461" s="121">
        <f t="shared" si="428"/>
        <v>831</v>
      </c>
      <c r="AU461" s="121">
        <f t="shared" si="429"/>
        <v>832</v>
      </c>
    </row>
    <row r="462" spans="16:47" ht="12.75">
      <c r="P462" s="121">
        <f t="shared" si="398"/>
        <v>833</v>
      </c>
      <c r="Q462" s="121">
        <f t="shared" si="399"/>
        <v>834</v>
      </c>
      <c r="R462" s="121">
        <f t="shared" si="400"/>
        <v>835</v>
      </c>
      <c r="S462" s="121">
        <f t="shared" si="401"/>
        <v>836</v>
      </c>
      <c r="T462" s="121">
        <f t="shared" si="402"/>
        <v>837</v>
      </c>
      <c r="U462" s="121">
        <f t="shared" si="403"/>
        <v>838</v>
      </c>
      <c r="V462" s="121">
        <f t="shared" si="404"/>
        <v>839</v>
      </c>
      <c r="W462" s="121">
        <f t="shared" si="405"/>
        <v>840</v>
      </c>
      <c r="X462" s="121">
        <f t="shared" si="406"/>
        <v>841</v>
      </c>
      <c r="Y462" s="121">
        <f t="shared" si="407"/>
        <v>842</v>
      </c>
      <c r="Z462" s="121">
        <f t="shared" si="408"/>
        <v>843</v>
      </c>
      <c r="AA462" s="121">
        <f t="shared" si="409"/>
        <v>844</v>
      </c>
      <c r="AB462" s="121">
        <f t="shared" si="410"/>
        <v>845</v>
      </c>
      <c r="AC462" s="121">
        <f t="shared" si="411"/>
        <v>846</v>
      </c>
      <c r="AD462" s="121">
        <f t="shared" si="412"/>
        <v>847</v>
      </c>
      <c r="AE462" s="121">
        <f t="shared" si="413"/>
        <v>848</v>
      </c>
      <c r="AF462" s="121">
        <f t="shared" si="414"/>
        <v>849</v>
      </c>
      <c r="AG462" s="121">
        <f t="shared" si="415"/>
        <v>850</v>
      </c>
      <c r="AH462" s="121">
        <f t="shared" si="416"/>
        <v>851</v>
      </c>
      <c r="AI462" s="121">
        <f t="shared" si="417"/>
        <v>852</v>
      </c>
      <c r="AJ462" s="121">
        <f t="shared" si="418"/>
        <v>853</v>
      </c>
      <c r="AK462" s="121">
        <f t="shared" si="419"/>
        <v>854</v>
      </c>
      <c r="AL462" s="121">
        <f t="shared" si="420"/>
        <v>855</v>
      </c>
      <c r="AM462" s="121">
        <f t="shared" si="421"/>
        <v>856</v>
      </c>
      <c r="AN462" s="121">
        <f t="shared" si="422"/>
        <v>857</v>
      </c>
      <c r="AO462" s="121">
        <f t="shared" si="423"/>
        <v>858</v>
      </c>
      <c r="AP462" s="121">
        <f t="shared" si="424"/>
        <v>859</v>
      </c>
      <c r="AQ462" s="121">
        <f t="shared" si="425"/>
        <v>860</v>
      </c>
      <c r="AR462" s="121">
        <f t="shared" si="426"/>
        <v>861</v>
      </c>
      <c r="AS462" s="121">
        <f t="shared" si="427"/>
        <v>862</v>
      </c>
      <c r="AT462" s="121">
        <f t="shared" si="428"/>
        <v>863</v>
      </c>
      <c r="AU462" s="121">
        <f t="shared" si="429"/>
        <v>864</v>
      </c>
    </row>
    <row r="463" spans="16:47" ht="12.75">
      <c r="P463" s="121">
        <f t="shared" si="398"/>
        <v>865</v>
      </c>
      <c r="Q463" s="121">
        <f t="shared" si="399"/>
        <v>866</v>
      </c>
      <c r="R463" s="121">
        <f t="shared" si="400"/>
        <v>867</v>
      </c>
      <c r="S463" s="121">
        <f t="shared" si="401"/>
        <v>868</v>
      </c>
      <c r="T463" s="121">
        <f t="shared" si="402"/>
        <v>869</v>
      </c>
      <c r="U463" s="121">
        <f t="shared" si="403"/>
        <v>870</v>
      </c>
      <c r="V463" s="121">
        <f t="shared" si="404"/>
        <v>871</v>
      </c>
      <c r="W463" s="121">
        <f t="shared" si="405"/>
        <v>872</v>
      </c>
      <c r="X463" s="121">
        <f t="shared" si="406"/>
        <v>873</v>
      </c>
      <c r="Y463" s="121">
        <f t="shared" si="407"/>
        <v>874</v>
      </c>
      <c r="Z463" s="121">
        <f t="shared" si="408"/>
        <v>875</v>
      </c>
      <c r="AA463" s="121">
        <f t="shared" si="409"/>
        <v>876</v>
      </c>
      <c r="AB463" s="121">
        <f t="shared" si="410"/>
        <v>877</v>
      </c>
      <c r="AC463" s="121">
        <f t="shared" si="411"/>
        <v>878</v>
      </c>
      <c r="AD463" s="121">
        <f t="shared" si="412"/>
        <v>879</v>
      </c>
      <c r="AE463" s="121">
        <f t="shared" si="413"/>
        <v>880</v>
      </c>
      <c r="AF463" s="121">
        <f t="shared" si="414"/>
        <v>881</v>
      </c>
      <c r="AG463" s="121">
        <f t="shared" si="415"/>
        <v>882</v>
      </c>
      <c r="AH463" s="121">
        <f t="shared" si="416"/>
        <v>883</v>
      </c>
      <c r="AI463" s="121">
        <f t="shared" si="417"/>
        <v>884</v>
      </c>
      <c r="AJ463" s="121">
        <f t="shared" si="418"/>
        <v>885</v>
      </c>
      <c r="AK463" s="121">
        <f t="shared" si="419"/>
        <v>886</v>
      </c>
      <c r="AL463" s="121">
        <f t="shared" si="420"/>
        <v>887</v>
      </c>
      <c r="AM463" s="121">
        <f t="shared" si="421"/>
        <v>888</v>
      </c>
      <c r="AN463" s="121">
        <f t="shared" si="422"/>
        <v>889</v>
      </c>
      <c r="AO463" s="121">
        <f t="shared" si="423"/>
        <v>890</v>
      </c>
      <c r="AP463" s="121">
        <f t="shared" si="424"/>
        <v>891</v>
      </c>
      <c r="AQ463" s="121">
        <f t="shared" si="425"/>
        <v>892</v>
      </c>
      <c r="AR463" s="121">
        <f t="shared" si="426"/>
        <v>893</v>
      </c>
      <c r="AS463" s="121">
        <f t="shared" si="427"/>
        <v>894</v>
      </c>
      <c r="AT463" s="121">
        <f t="shared" si="428"/>
        <v>895</v>
      </c>
      <c r="AU463" s="121">
        <f t="shared" si="429"/>
        <v>896</v>
      </c>
    </row>
    <row r="464" spans="16:47" ht="12.75">
      <c r="P464" s="121">
        <f t="shared" si="398"/>
        <v>897</v>
      </c>
      <c r="Q464" s="121">
        <f t="shared" si="399"/>
        <v>898</v>
      </c>
      <c r="R464" s="121">
        <f t="shared" si="400"/>
        <v>899</v>
      </c>
      <c r="S464" s="121">
        <f t="shared" si="401"/>
        <v>900</v>
      </c>
      <c r="T464" s="121">
        <f t="shared" si="402"/>
        <v>901</v>
      </c>
      <c r="U464" s="121">
        <f t="shared" si="403"/>
        <v>902</v>
      </c>
      <c r="V464" s="121">
        <f t="shared" si="404"/>
        <v>903</v>
      </c>
      <c r="W464" s="121">
        <f t="shared" si="405"/>
        <v>904</v>
      </c>
      <c r="X464" s="121">
        <f t="shared" si="406"/>
        <v>905</v>
      </c>
      <c r="Y464" s="121">
        <f t="shared" si="407"/>
        <v>906</v>
      </c>
      <c r="Z464" s="121">
        <f t="shared" si="408"/>
        <v>907</v>
      </c>
      <c r="AA464" s="121">
        <f t="shared" si="409"/>
        <v>908</v>
      </c>
      <c r="AB464" s="121">
        <f t="shared" si="410"/>
        <v>909</v>
      </c>
      <c r="AC464" s="121">
        <f t="shared" si="411"/>
        <v>910</v>
      </c>
      <c r="AD464" s="121">
        <f t="shared" si="412"/>
        <v>911</v>
      </c>
      <c r="AE464" s="121">
        <f t="shared" si="413"/>
        <v>912</v>
      </c>
      <c r="AF464" s="121">
        <f t="shared" si="414"/>
        <v>913</v>
      </c>
      <c r="AG464" s="121">
        <f t="shared" si="415"/>
        <v>914</v>
      </c>
      <c r="AH464" s="121">
        <f t="shared" si="416"/>
        <v>915</v>
      </c>
      <c r="AI464" s="121">
        <f t="shared" si="417"/>
        <v>916</v>
      </c>
      <c r="AJ464" s="121">
        <f t="shared" si="418"/>
        <v>917</v>
      </c>
      <c r="AK464" s="121">
        <f t="shared" si="419"/>
        <v>918</v>
      </c>
      <c r="AL464" s="121">
        <f t="shared" si="420"/>
        <v>919</v>
      </c>
      <c r="AM464" s="121">
        <f t="shared" si="421"/>
        <v>920</v>
      </c>
      <c r="AN464" s="121">
        <f t="shared" si="422"/>
        <v>921</v>
      </c>
      <c r="AO464" s="121">
        <f t="shared" si="423"/>
        <v>922</v>
      </c>
      <c r="AP464" s="121">
        <f t="shared" si="424"/>
        <v>923</v>
      </c>
      <c r="AQ464" s="121">
        <f t="shared" si="425"/>
        <v>924</v>
      </c>
      <c r="AR464" s="121">
        <f t="shared" si="426"/>
        <v>925</v>
      </c>
      <c r="AS464" s="121">
        <f t="shared" si="427"/>
        <v>926</v>
      </c>
      <c r="AT464" s="121">
        <f t="shared" si="428"/>
        <v>927</v>
      </c>
      <c r="AU464" s="121">
        <f t="shared" si="429"/>
        <v>928</v>
      </c>
    </row>
    <row r="465" spans="16:47" ht="12.75">
      <c r="P465" s="121">
        <f t="shared" si="398"/>
        <v>929</v>
      </c>
      <c r="Q465" s="121">
        <f t="shared" si="399"/>
        <v>930</v>
      </c>
      <c r="R465" s="121">
        <f t="shared" si="400"/>
        <v>931</v>
      </c>
      <c r="S465" s="121">
        <f t="shared" si="401"/>
        <v>932</v>
      </c>
      <c r="T465" s="121">
        <f t="shared" si="402"/>
        <v>933</v>
      </c>
      <c r="U465" s="121">
        <f t="shared" si="403"/>
        <v>934</v>
      </c>
      <c r="V465" s="121">
        <f t="shared" si="404"/>
        <v>935</v>
      </c>
      <c r="W465" s="121">
        <f t="shared" si="405"/>
        <v>936</v>
      </c>
      <c r="X465" s="121">
        <f t="shared" si="406"/>
        <v>937</v>
      </c>
      <c r="Y465" s="121">
        <f t="shared" si="407"/>
        <v>938</v>
      </c>
      <c r="Z465" s="121">
        <f t="shared" si="408"/>
        <v>939</v>
      </c>
      <c r="AA465" s="121">
        <f t="shared" si="409"/>
        <v>940</v>
      </c>
      <c r="AB465" s="121">
        <f t="shared" si="410"/>
        <v>941</v>
      </c>
      <c r="AC465" s="121">
        <f t="shared" si="411"/>
        <v>942</v>
      </c>
      <c r="AD465" s="121">
        <f t="shared" si="412"/>
        <v>943</v>
      </c>
      <c r="AE465" s="121">
        <f t="shared" si="413"/>
        <v>944</v>
      </c>
      <c r="AF465" s="121">
        <f t="shared" si="414"/>
        <v>945</v>
      </c>
      <c r="AG465" s="121">
        <f t="shared" si="415"/>
        <v>946</v>
      </c>
      <c r="AH465" s="121">
        <f t="shared" si="416"/>
        <v>947</v>
      </c>
      <c r="AI465" s="121">
        <f t="shared" si="417"/>
        <v>948</v>
      </c>
      <c r="AJ465" s="121">
        <f t="shared" si="418"/>
        <v>949</v>
      </c>
      <c r="AK465" s="121">
        <f t="shared" si="419"/>
        <v>950</v>
      </c>
      <c r="AL465" s="121">
        <f t="shared" si="420"/>
        <v>951</v>
      </c>
      <c r="AM465" s="121">
        <f t="shared" si="421"/>
        <v>952</v>
      </c>
      <c r="AN465" s="121">
        <f t="shared" si="422"/>
        <v>953</v>
      </c>
      <c r="AO465" s="121">
        <f t="shared" si="423"/>
        <v>954</v>
      </c>
      <c r="AP465" s="121">
        <f t="shared" si="424"/>
        <v>955</v>
      </c>
      <c r="AQ465" s="121">
        <f t="shared" si="425"/>
        <v>956</v>
      </c>
      <c r="AR465" s="121">
        <f t="shared" si="426"/>
        <v>957</v>
      </c>
      <c r="AS465" s="121">
        <f t="shared" si="427"/>
        <v>958</v>
      </c>
      <c r="AT465" s="121">
        <f t="shared" si="428"/>
        <v>959</v>
      </c>
      <c r="AU465" s="121">
        <f t="shared" si="429"/>
        <v>960</v>
      </c>
    </row>
    <row r="466" spans="16:47" ht="12.75">
      <c r="P466" s="121">
        <f t="shared" si="398"/>
        <v>961</v>
      </c>
      <c r="Q466" s="121">
        <f t="shared" si="399"/>
        <v>962</v>
      </c>
      <c r="R466" s="121">
        <f t="shared" si="400"/>
        <v>963</v>
      </c>
      <c r="S466" s="121">
        <f t="shared" si="401"/>
        <v>964</v>
      </c>
      <c r="T466" s="121">
        <f t="shared" si="402"/>
        <v>965</v>
      </c>
      <c r="U466" s="121">
        <f t="shared" si="403"/>
        <v>966</v>
      </c>
      <c r="V466" s="121">
        <f t="shared" si="404"/>
        <v>967</v>
      </c>
      <c r="W466" s="121">
        <f t="shared" si="405"/>
        <v>968</v>
      </c>
      <c r="X466" s="121">
        <f t="shared" si="406"/>
        <v>969</v>
      </c>
      <c r="Y466" s="121">
        <f t="shared" si="407"/>
        <v>970</v>
      </c>
      <c r="Z466" s="121">
        <f t="shared" si="408"/>
        <v>971</v>
      </c>
      <c r="AA466" s="121">
        <f t="shared" si="409"/>
        <v>972</v>
      </c>
      <c r="AB466" s="121">
        <f t="shared" si="410"/>
        <v>973</v>
      </c>
      <c r="AC466" s="121">
        <f t="shared" si="411"/>
        <v>974</v>
      </c>
      <c r="AD466" s="121">
        <f t="shared" si="412"/>
        <v>975</v>
      </c>
      <c r="AE466" s="121">
        <f t="shared" si="413"/>
        <v>976</v>
      </c>
      <c r="AF466" s="121">
        <f t="shared" si="414"/>
        <v>977</v>
      </c>
      <c r="AG466" s="121">
        <f t="shared" si="415"/>
        <v>978</v>
      </c>
      <c r="AH466" s="121">
        <f t="shared" si="416"/>
        <v>979</v>
      </c>
      <c r="AI466" s="121">
        <f t="shared" si="417"/>
        <v>980</v>
      </c>
      <c r="AJ466" s="121">
        <f t="shared" si="418"/>
        <v>981</v>
      </c>
      <c r="AK466" s="121">
        <f t="shared" si="419"/>
        <v>982</v>
      </c>
      <c r="AL466" s="121">
        <f t="shared" si="420"/>
        <v>983</v>
      </c>
      <c r="AM466" s="121">
        <f t="shared" si="421"/>
        <v>984</v>
      </c>
      <c r="AN466" s="121">
        <f t="shared" si="422"/>
        <v>985</v>
      </c>
      <c r="AO466" s="121">
        <f t="shared" si="423"/>
        <v>986</v>
      </c>
      <c r="AP466" s="121">
        <f t="shared" si="424"/>
        <v>987</v>
      </c>
      <c r="AQ466" s="121">
        <f t="shared" si="425"/>
        <v>988</v>
      </c>
      <c r="AR466" s="121">
        <f t="shared" si="426"/>
        <v>989</v>
      </c>
      <c r="AS466" s="121">
        <f t="shared" si="427"/>
        <v>990</v>
      </c>
      <c r="AT466" s="121">
        <f t="shared" si="428"/>
        <v>991</v>
      </c>
      <c r="AU466" s="121">
        <f t="shared" si="429"/>
        <v>992</v>
      </c>
    </row>
    <row r="467" spans="16:47" ht="12.75">
      <c r="P467" s="121">
        <f t="shared" si="398"/>
        <v>993</v>
      </c>
      <c r="Q467" s="121">
        <f t="shared" si="399"/>
        <v>994</v>
      </c>
      <c r="R467" s="121">
        <f t="shared" si="400"/>
        <v>995</v>
      </c>
      <c r="S467" s="121">
        <f t="shared" si="401"/>
        <v>996</v>
      </c>
      <c r="T467" s="121">
        <f t="shared" si="402"/>
        <v>997</v>
      </c>
      <c r="U467" s="121">
        <f t="shared" si="403"/>
        <v>998</v>
      </c>
      <c r="V467" s="121">
        <f t="shared" si="404"/>
        <v>999</v>
      </c>
      <c r="W467" s="121">
        <f t="shared" si="405"/>
        <v>1000</v>
      </c>
      <c r="X467" s="121">
        <f t="shared" si="406"/>
        <v>1001</v>
      </c>
      <c r="Y467" s="121">
        <f t="shared" si="407"/>
        <v>1002</v>
      </c>
      <c r="Z467" s="121">
        <f t="shared" si="408"/>
        <v>1003</v>
      </c>
      <c r="AA467" s="121">
        <f t="shared" si="409"/>
        <v>1004</v>
      </c>
      <c r="AB467" s="121">
        <f t="shared" si="410"/>
        <v>1005</v>
      </c>
      <c r="AC467" s="121">
        <f t="shared" si="411"/>
        <v>1006</v>
      </c>
      <c r="AD467" s="121">
        <f t="shared" si="412"/>
        <v>1007</v>
      </c>
      <c r="AE467" s="121">
        <f t="shared" si="413"/>
        <v>1008</v>
      </c>
      <c r="AF467" s="121">
        <f t="shared" si="414"/>
        <v>1009</v>
      </c>
      <c r="AG467" s="121">
        <f t="shared" si="415"/>
        <v>1010</v>
      </c>
      <c r="AH467" s="121">
        <f t="shared" si="416"/>
        <v>1011</v>
      </c>
      <c r="AI467" s="121">
        <f t="shared" si="417"/>
        <v>1012</v>
      </c>
      <c r="AJ467" s="121">
        <f t="shared" si="418"/>
        <v>1013</v>
      </c>
      <c r="AK467" s="121">
        <f t="shared" si="419"/>
        <v>1014</v>
      </c>
      <c r="AL467" s="121">
        <f t="shared" si="420"/>
        <v>1015</v>
      </c>
      <c r="AM467" s="121">
        <f t="shared" si="421"/>
        <v>1016</v>
      </c>
      <c r="AN467" s="121">
        <f t="shared" si="422"/>
        <v>1017</v>
      </c>
      <c r="AO467" s="121">
        <f t="shared" si="423"/>
        <v>1018</v>
      </c>
      <c r="AP467" s="121">
        <f t="shared" si="424"/>
        <v>1019</v>
      </c>
      <c r="AQ467" s="121">
        <f t="shared" si="425"/>
        <v>1020</v>
      </c>
      <c r="AR467" s="121">
        <f t="shared" si="426"/>
        <v>1021</v>
      </c>
      <c r="AS467" s="121">
        <f t="shared" si="427"/>
        <v>1022</v>
      </c>
      <c r="AT467" s="121">
        <f t="shared" si="428"/>
        <v>1023</v>
      </c>
      <c r="AU467" s="121">
        <f t="shared" si="429"/>
        <v>1024</v>
      </c>
    </row>
    <row r="470" spans="16:47" ht="12.75">
      <c r="P470" s="121">
        <f>SMALL($Q$402:$AV$433,P436)</f>
        <v>1</v>
      </c>
      <c r="Q470" s="121">
        <f aca="true" t="shared" si="430" ref="Q470:AU470">SMALL($Q$402:$AV$433,Q436)</f>
        <v>2</v>
      </c>
      <c r="R470" s="121">
        <f t="shared" si="430"/>
        <v>3</v>
      </c>
      <c r="S470" s="121">
        <f t="shared" si="430"/>
        <v>4</v>
      </c>
      <c r="T470" s="121">
        <f t="shared" si="430"/>
        <v>5</v>
      </c>
      <c r="U470" s="121">
        <f t="shared" si="430"/>
        <v>6</v>
      </c>
      <c r="V470" s="121">
        <f t="shared" si="430"/>
        <v>7</v>
      </c>
      <c r="W470" s="121">
        <f t="shared" si="430"/>
        <v>8</v>
      </c>
      <c r="X470" s="121">
        <f t="shared" si="430"/>
        <v>9</v>
      </c>
      <c r="Y470" s="121">
        <f t="shared" si="430"/>
        <v>10</v>
      </c>
      <c r="Z470" s="121">
        <f t="shared" si="430"/>
        <v>11</v>
      </c>
      <c r="AA470" s="121">
        <f t="shared" si="430"/>
        <v>12</v>
      </c>
      <c r="AB470" s="121">
        <f t="shared" si="430"/>
        <v>13</v>
      </c>
      <c r="AC470" s="121">
        <f t="shared" si="430"/>
        <v>14</v>
      </c>
      <c r="AD470" s="121">
        <f t="shared" si="430"/>
        <v>15</v>
      </c>
      <c r="AE470" s="121">
        <f t="shared" si="430"/>
        <v>16</v>
      </c>
      <c r="AF470" s="121">
        <f t="shared" si="430"/>
        <v>17</v>
      </c>
      <c r="AG470" s="121">
        <f t="shared" si="430"/>
        <v>18</v>
      </c>
      <c r="AH470" s="121">
        <f t="shared" si="430"/>
        <v>19</v>
      </c>
      <c r="AI470" s="121">
        <f t="shared" si="430"/>
        <v>20</v>
      </c>
      <c r="AJ470" s="121">
        <f t="shared" si="430"/>
        <v>21</v>
      </c>
      <c r="AK470" s="121">
        <f t="shared" si="430"/>
        <v>22</v>
      </c>
      <c r="AL470" s="121">
        <f t="shared" si="430"/>
        <v>23</v>
      </c>
      <c r="AM470" s="121">
        <f t="shared" si="430"/>
        <v>24</v>
      </c>
      <c r="AN470" s="121">
        <f t="shared" si="430"/>
        <v>25</v>
      </c>
      <c r="AO470" s="121">
        <f t="shared" si="430"/>
        <v>26</v>
      </c>
      <c r="AP470" s="121">
        <f t="shared" si="430"/>
        <v>27</v>
      </c>
      <c r="AQ470" s="121">
        <f t="shared" si="430"/>
        <v>28</v>
      </c>
      <c r="AR470" s="121">
        <f t="shared" si="430"/>
        <v>29</v>
      </c>
      <c r="AS470" s="121">
        <f t="shared" si="430"/>
        <v>30</v>
      </c>
      <c r="AT470" s="121">
        <f t="shared" si="430"/>
        <v>31</v>
      </c>
      <c r="AU470" s="121">
        <f t="shared" si="430"/>
        <v>32</v>
      </c>
    </row>
    <row r="471" spans="16:47" ht="12.75">
      <c r="P471" s="121">
        <f aca="true" t="shared" si="431" ref="P471:AU471">SMALL($Q$402:$AV$433,P437)</f>
        <v>33</v>
      </c>
      <c r="Q471" s="121">
        <f t="shared" si="431"/>
        <v>34</v>
      </c>
      <c r="R471" s="121">
        <f t="shared" si="431"/>
        <v>35</v>
      </c>
      <c r="S471" s="121">
        <f t="shared" si="431"/>
        <v>36</v>
      </c>
      <c r="T471" s="121">
        <f t="shared" si="431"/>
        <v>37</v>
      </c>
      <c r="U471" s="121">
        <f t="shared" si="431"/>
        <v>38</v>
      </c>
      <c r="V471" s="121">
        <f t="shared" si="431"/>
        <v>39</v>
      </c>
      <c r="W471" s="121">
        <f t="shared" si="431"/>
        <v>40</v>
      </c>
      <c r="X471" s="121">
        <f t="shared" si="431"/>
        <v>41</v>
      </c>
      <c r="Y471" s="121">
        <f t="shared" si="431"/>
        <v>42</v>
      </c>
      <c r="Z471" s="121">
        <f t="shared" si="431"/>
        <v>43</v>
      </c>
      <c r="AA471" s="121">
        <f t="shared" si="431"/>
        <v>44</v>
      </c>
      <c r="AB471" s="121">
        <f t="shared" si="431"/>
        <v>45</v>
      </c>
      <c r="AC471" s="121">
        <f t="shared" si="431"/>
        <v>46</v>
      </c>
      <c r="AD471" s="121">
        <f t="shared" si="431"/>
        <v>47</v>
      </c>
      <c r="AE471" s="121">
        <f t="shared" si="431"/>
        <v>48</v>
      </c>
      <c r="AF471" s="121">
        <f t="shared" si="431"/>
        <v>49</v>
      </c>
      <c r="AG471" s="121">
        <f t="shared" si="431"/>
        <v>50</v>
      </c>
      <c r="AH471" s="121">
        <f t="shared" si="431"/>
        <v>51</v>
      </c>
      <c r="AI471" s="121">
        <f t="shared" si="431"/>
        <v>52</v>
      </c>
      <c r="AJ471" s="121">
        <f t="shared" si="431"/>
        <v>53</v>
      </c>
      <c r="AK471" s="121">
        <f t="shared" si="431"/>
        <v>54</v>
      </c>
      <c r="AL471" s="121">
        <f t="shared" si="431"/>
        <v>55</v>
      </c>
      <c r="AM471" s="121">
        <f t="shared" si="431"/>
        <v>56</v>
      </c>
      <c r="AN471" s="121">
        <f t="shared" si="431"/>
        <v>57</v>
      </c>
      <c r="AO471" s="121">
        <f t="shared" si="431"/>
        <v>58</v>
      </c>
      <c r="AP471" s="121">
        <f t="shared" si="431"/>
        <v>59</v>
      </c>
      <c r="AQ471" s="121">
        <f t="shared" si="431"/>
        <v>60</v>
      </c>
      <c r="AR471" s="121">
        <f t="shared" si="431"/>
        <v>61</v>
      </c>
      <c r="AS471" s="121">
        <f t="shared" si="431"/>
        <v>62</v>
      </c>
      <c r="AT471" s="121">
        <f t="shared" si="431"/>
        <v>63</v>
      </c>
      <c r="AU471" s="121">
        <f t="shared" si="431"/>
        <v>64</v>
      </c>
    </row>
    <row r="472" spans="16:47" ht="12.75">
      <c r="P472" s="121">
        <f aca="true" t="shared" si="432" ref="P472:AU472">SMALL($Q$402:$AV$433,P438)</f>
        <v>65</v>
      </c>
      <c r="Q472" s="121">
        <f t="shared" si="432"/>
        <v>66</v>
      </c>
      <c r="R472" s="121">
        <f t="shared" si="432"/>
        <v>67</v>
      </c>
      <c r="S472" s="121">
        <f t="shared" si="432"/>
        <v>68</v>
      </c>
      <c r="T472" s="121">
        <f t="shared" si="432"/>
        <v>69</v>
      </c>
      <c r="U472" s="121">
        <f t="shared" si="432"/>
        <v>70</v>
      </c>
      <c r="V472" s="121">
        <f t="shared" si="432"/>
        <v>71</v>
      </c>
      <c r="W472" s="121">
        <f t="shared" si="432"/>
        <v>72</v>
      </c>
      <c r="X472" s="121">
        <f t="shared" si="432"/>
        <v>73</v>
      </c>
      <c r="Y472" s="121">
        <f t="shared" si="432"/>
        <v>74</v>
      </c>
      <c r="Z472" s="121">
        <f t="shared" si="432"/>
        <v>75</v>
      </c>
      <c r="AA472" s="121">
        <f t="shared" si="432"/>
        <v>76</v>
      </c>
      <c r="AB472" s="121">
        <f t="shared" si="432"/>
        <v>77</v>
      </c>
      <c r="AC472" s="121">
        <f t="shared" si="432"/>
        <v>78</v>
      </c>
      <c r="AD472" s="121">
        <f t="shared" si="432"/>
        <v>79</v>
      </c>
      <c r="AE472" s="121">
        <f t="shared" si="432"/>
        <v>80</v>
      </c>
      <c r="AF472" s="121">
        <f t="shared" si="432"/>
        <v>81</v>
      </c>
      <c r="AG472" s="121">
        <f t="shared" si="432"/>
        <v>82</v>
      </c>
      <c r="AH472" s="121">
        <f t="shared" si="432"/>
        <v>83</v>
      </c>
      <c r="AI472" s="121">
        <f t="shared" si="432"/>
        <v>84</v>
      </c>
      <c r="AJ472" s="121">
        <f t="shared" si="432"/>
        <v>85</v>
      </c>
      <c r="AK472" s="121">
        <f t="shared" si="432"/>
        <v>86</v>
      </c>
      <c r="AL472" s="121">
        <f t="shared" si="432"/>
        <v>87</v>
      </c>
      <c r="AM472" s="121">
        <f t="shared" si="432"/>
        <v>88</v>
      </c>
      <c r="AN472" s="121">
        <f t="shared" si="432"/>
        <v>89</v>
      </c>
      <c r="AO472" s="121">
        <f t="shared" si="432"/>
        <v>90</v>
      </c>
      <c r="AP472" s="121">
        <f t="shared" si="432"/>
        <v>91</v>
      </c>
      <c r="AQ472" s="121">
        <f t="shared" si="432"/>
        <v>92</v>
      </c>
      <c r="AR472" s="121">
        <f t="shared" si="432"/>
        <v>93</v>
      </c>
      <c r="AS472" s="121">
        <f t="shared" si="432"/>
        <v>94</v>
      </c>
      <c r="AT472" s="121">
        <f t="shared" si="432"/>
        <v>95</v>
      </c>
      <c r="AU472" s="121">
        <f t="shared" si="432"/>
        <v>96</v>
      </c>
    </row>
    <row r="473" spans="16:47" ht="12.75">
      <c r="P473" s="121">
        <f aca="true" t="shared" si="433" ref="P473:AU473">SMALL($Q$402:$AV$433,P439)</f>
        <v>97</v>
      </c>
      <c r="Q473" s="121">
        <f t="shared" si="433"/>
        <v>98</v>
      </c>
      <c r="R473" s="121">
        <f t="shared" si="433"/>
        <v>99</v>
      </c>
      <c r="S473" s="121">
        <f t="shared" si="433"/>
        <v>100</v>
      </c>
      <c r="T473" s="121">
        <f t="shared" si="433"/>
        <v>101</v>
      </c>
      <c r="U473" s="121">
        <f t="shared" si="433"/>
        <v>102</v>
      </c>
      <c r="V473" s="121">
        <f t="shared" si="433"/>
        <v>103</v>
      </c>
      <c r="W473" s="121">
        <f t="shared" si="433"/>
        <v>104</v>
      </c>
      <c r="X473" s="121">
        <f t="shared" si="433"/>
        <v>105</v>
      </c>
      <c r="Y473" s="121">
        <f t="shared" si="433"/>
        <v>106</v>
      </c>
      <c r="Z473" s="121">
        <f t="shared" si="433"/>
        <v>107</v>
      </c>
      <c r="AA473" s="121">
        <f t="shared" si="433"/>
        <v>108</v>
      </c>
      <c r="AB473" s="121">
        <f t="shared" si="433"/>
        <v>109</v>
      </c>
      <c r="AC473" s="121">
        <f t="shared" si="433"/>
        <v>110</v>
      </c>
      <c r="AD473" s="121">
        <f t="shared" si="433"/>
        <v>111</v>
      </c>
      <c r="AE473" s="121">
        <f t="shared" si="433"/>
        <v>112</v>
      </c>
      <c r="AF473" s="121">
        <f t="shared" si="433"/>
        <v>113</v>
      </c>
      <c r="AG473" s="121">
        <f t="shared" si="433"/>
        <v>114</v>
      </c>
      <c r="AH473" s="121">
        <f t="shared" si="433"/>
        <v>115</v>
      </c>
      <c r="AI473" s="121">
        <f t="shared" si="433"/>
        <v>116</v>
      </c>
      <c r="AJ473" s="121">
        <f t="shared" si="433"/>
        <v>117</v>
      </c>
      <c r="AK473" s="121">
        <f t="shared" si="433"/>
        <v>118</v>
      </c>
      <c r="AL473" s="121">
        <f t="shared" si="433"/>
        <v>119</v>
      </c>
      <c r="AM473" s="121">
        <f t="shared" si="433"/>
        <v>120</v>
      </c>
      <c r="AN473" s="121">
        <f t="shared" si="433"/>
        <v>121</v>
      </c>
      <c r="AO473" s="121">
        <f t="shared" si="433"/>
        <v>122</v>
      </c>
      <c r="AP473" s="121">
        <f t="shared" si="433"/>
        <v>123</v>
      </c>
      <c r="AQ473" s="121">
        <f t="shared" si="433"/>
        <v>124</v>
      </c>
      <c r="AR473" s="121">
        <f t="shared" si="433"/>
        <v>125</v>
      </c>
      <c r="AS473" s="121">
        <f t="shared" si="433"/>
        <v>126</v>
      </c>
      <c r="AT473" s="121">
        <f t="shared" si="433"/>
        <v>127</v>
      </c>
      <c r="AU473" s="121">
        <f t="shared" si="433"/>
        <v>128</v>
      </c>
    </row>
    <row r="474" spans="16:47" ht="12.75">
      <c r="P474" s="121">
        <f aca="true" t="shared" si="434" ref="P474:AU474">SMALL($Q$402:$AV$433,P440)</f>
        <v>129</v>
      </c>
      <c r="Q474" s="121">
        <f t="shared" si="434"/>
        <v>130</v>
      </c>
      <c r="R474" s="121">
        <f t="shared" si="434"/>
        <v>131</v>
      </c>
      <c r="S474" s="121">
        <f t="shared" si="434"/>
        <v>132</v>
      </c>
      <c r="T474" s="121">
        <f t="shared" si="434"/>
        <v>133</v>
      </c>
      <c r="U474" s="121">
        <f t="shared" si="434"/>
        <v>134</v>
      </c>
      <c r="V474" s="121">
        <f t="shared" si="434"/>
        <v>135</v>
      </c>
      <c r="W474" s="121">
        <f t="shared" si="434"/>
        <v>136</v>
      </c>
      <c r="X474" s="121">
        <f t="shared" si="434"/>
        <v>137</v>
      </c>
      <c r="Y474" s="121">
        <f t="shared" si="434"/>
        <v>138</v>
      </c>
      <c r="Z474" s="121">
        <f t="shared" si="434"/>
        <v>139</v>
      </c>
      <c r="AA474" s="121">
        <f t="shared" si="434"/>
        <v>140</v>
      </c>
      <c r="AB474" s="121">
        <f t="shared" si="434"/>
        <v>141</v>
      </c>
      <c r="AC474" s="121">
        <f t="shared" si="434"/>
        <v>142</v>
      </c>
      <c r="AD474" s="121">
        <f t="shared" si="434"/>
        <v>143</v>
      </c>
      <c r="AE474" s="121">
        <f t="shared" si="434"/>
        <v>144</v>
      </c>
      <c r="AF474" s="121">
        <f t="shared" si="434"/>
        <v>145</v>
      </c>
      <c r="AG474" s="121">
        <f t="shared" si="434"/>
        <v>146</v>
      </c>
      <c r="AH474" s="121">
        <f t="shared" si="434"/>
        <v>147</v>
      </c>
      <c r="AI474" s="121">
        <f t="shared" si="434"/>
        <v>148</v>
      </c>
      <c r="AJ474" s="121">
        <f t="shared" si="434"/>
        <v>149</v>
      </c>
      <c r="AK474" s="121">
        <f t="shared" si="434"/>
        <v>150</v>
      </c>
      <c r="AL474" s="121">
        <f t="shared" si="434"/>
        <v>151</v>
      </c>
      <c r="AM474" s="121">
        <f t="shared" si="434"/>
        <v>152</v>
      </c>
      <c r="AN474" s="121">
        <f t="shared" si="434"/>
        <v>153</v>
      </c>
      <c r="AO474" s="121">
        <f t="shared" si="434"/>
        <v>154</v>
      </c>
      <c r="AP474" s="121">
        <f t="shared" si="434"/>
        <v>155</v>
      </c>
      <c r="AQ474" s="121">
        <f t="shared" si="434"/>
        <v>156</v>
      </c>
      <c r="AR474" s="121">
        <f t="shared" si="434"/>
        <v>157</v>
      </c>
      <c r="AS474" s="121">
        <f t="shared" si="434"/>
        <v>158</v>
      </c>
      <c r="AT474" s="121">
        <f t="shared" si="434"/>
        <v>159</v>
      </c>
      <c r="AU474" s="121">
        <f t="shared" si="434"/>
        <v>160</v>
      </c>
    </row>
    <row r="475" spans="16:47" ht="12.75">
      <c r="P475" s="121">
        <f aca="true" t="shared" si="435" ref="P475:AU475">SMALL($Q$402:$AV$433,P441)</f>
        <v>161</v>
      </c>
      <c r="Q475" s="121">
        <f t="shared" si="435"/>
        <v>162</v>
      </c>
      <c r="R475" s="121">
        <f t="shared" si="435"/>
        <v>163</v>
      </c>
      <c r="S475" s="121">
        <f t="shared" si="435"/>
        <v>164</v>
      </c>
      <c r="T475" s="121">
        <f t="shared" si="435"/>
        <v>165</v>
      </c>
      <c r="U475" s="121">
        <f t="shared" si="435"/>
        <v>166</v>
      </c>
      <c r="V475" s="121">
        <f t="shared" si="435"/>
        <v>167</v>
      </c>
      <c r="W475" s="121">
        <f t="shared" si="435"/>
        <v>168</v>
      </c>
      <c r="X475" s="121">
        <f t="shared" si="435"/>
        <v>169</v>
      </c>
      <c r="Y475" s="121">
        <f t="shared" si="435"/>
        <v>170</v>
      </c>
      <c r="Z475" s="121">
        <f t="shared" si="435"/>
        <v>171</v>
      </c>
      <c r="AA475" s="121">
        <f t="shared" si="435"/>
        <v>172</v>
      </c>
      <c r="AB475" s="121">
        <f t="shared" si="435"/>
        <v>173</v>
      </c>
      <c r="AC475" s="121">
        <f t="shared" si="435"/>
        <v>174</v>
      </c>
      <c r="AD475" s="121">
        <f t="shared" si="435"/>
        <v>175</v>
      </c>
      <c r="AE475" s="121">
        <f t="shared" si="435"/>
        <v>176</v>
      </c>
      <c r="AF475" s="121">
        <f t="shared" si="435"/>
        <v>177</v>
      </c>
      <c r="AG475" s="121">
        <f t="shared" si="435"/>
        <v>178</v>
      </c>
      <c r="AH475" s="121">
        <f t="shared" si="435"/>
        <v>179</v>
      </c>
      <c r="AI475" s="121">
        <f t="shared" si="435"/>
        <v>180</v>
      </c>
      <c r="AJ475" s="121">
        <f t="shared" si="435"/>
        <v>181</v>
      </c>
      <c r="AK475" s="121">
        <f t="shared" si="435"/>
        <v>182</v>
      </c>
      <c r="AL475" s="121">
        <f t="shared" si="435"/>
        <v>183</v>
      </c>
      <c r="AM475" s="121">
        <f t="shared" si="435"/>
        <v>184</v>
      </c>
      <c r="AN475" s="121">
        <f t="shared" si="435"/>
        <v>185</v>
      </c>
      <c r="AO475" s="121">
        <f t="shared" si="435"/>
        <v>186</v>
      </c>
      <c r="AP475" s="121">
        <f t="shared" si="435"/>
        <v>187</v>
      </c>
      <c r="AQ475" s="121">
        <f t="shared" si="435"/>
        <v>188</v>
      </c>
      <c r="AR475" s="121">
        <f t="shared" si="435"/>
        <v>189</v>
      </c>
      <c r="AS475" s="121">
        <f t="shared" si="435"/>
        <v>190</v>
      </c>
      <c r="AT475" s="121">
        <f t="shared" si="435"/>
        <v>191</v>
      </c>
      <c r="AU475" s="121">
        <f t="shared" si="435"/>
        <v>192</v>
      </c>
    </row>
    <row r="476" spans="16:47" ht="12.75">
      <c r="P476" s="121">
        <f aca="true" t="shared" si="436" ref="P476:AU476">SMALL($Q$402:$AV$433,P442)</f>
        <v>193</v>
      </c>
      <c r="Q476" s="121">
        <f t="shared" si="436"/>
        <v>194</v>
      </c>
      <c r="R476" s="121">
        <f t="shared" si="436"/>
        <v>195</v>
      </c>
      <c r="S476" s="121">
        <f t="shared" si="436"/>
        <v>196</v>
      </c>
      <c r="T476" s="121">
        <f t="shared" si="436"/>
        <v>197</v>
      </c>
      <c r="U476" s="121">
        <f t="shared" si="436"/>
        <v>198</v>
      </c>
      <c r="V476" s="121">
        <f t="shared" si="436"/>
        <v>199</v>
      </c>
      <c r="W476" s="121">
        <f t="shared" si="436"/>
        <v>200</v>
      </c>
      <c r="X476" s="121">
        <f t="shared" si="436"/>
        <v>201</v>
      </c>
      <c r="Y476" s="121">
        <f t="shared" si="436"/>
        <v>202</v>
      </c>
      <c r="Z476" s="121">
        <f t="shared" si="436"/>
        <v>203</v>
      </c>
      <c r="AA476" s="121">
        <f t="shared" si="436"/>
        <v>204</v>
      </c>
      <c r="AB476" s="121">
        <f t="shared" si="436"/>
        <v>205</v>
      </c>
      <c r="AC476" s="121">
        <f t="shared" si="436"/>
        <v>206</v>
      </c>
      <c r="AD476" s="121">
        <f t="shared" si="436"/>
        <v>207</v>
      </c>
      <c r="AE476" s="121">
        <f t="shared" si="436"/>
        <v>208</v>
      </c>
      <c r="AF476" s="121">
        <f t="shared" si="436"/>
        <v>209</v>
      </c>
      <c r="AG476" s="121">
        <f t="shared" si="436"/>
        <v>210</v>
      </c>
      <c r="AH476" s="121">
        <f t="shared" si="436"/>
        <v>211</v>
      </c>
      <c r="AI476" s="121">
        <f t="shared" si="436"/>
        <v>212</v>
      </c>
      <c r="AJ476" s="121">
        <f t="shared" si="436"/>
        <v>213</v>
      </c>
      <c r="AK476" s="121">
        <f t="shared" si="436"/>
        <v>214</v>
      </c>
      <c r="AL476" s="121">
        <f t="shared" si="436"/>
        <v>215</v>
      </c>
      <c r="AM476" s="121">
        <f t="shared" si="436"/>
        <v>216</v>
      </c>
      <c r="AN476" s="121">
        <f t="shared" si="436"/>
        <v>217</v>
      </c>
      <c r="AO476" s="121">
        <f t="shared" si="436"/>
        <v>218</v>
      </c>
      <c r="AP476" s="121">
        <f t="shared" si="436"/>
        <v>219</v>
      </c>
      <c r="AQ476" s="121">
        <f t="shared" si="436"/>
        <v>220</v>
      </c>
      <c r="AR476" s="121">
        <f t="shared" si="436"/>
        <v>221</v>
      </c>
      <c r="AS476" s="121">
        <f t="shared" si="436"/>
        <v>222</v>
      </c>
      <c r="AT476" s="121">
        <f t="shared" si="436"/>
        <v>223</v>
      </c>
      <c r="AU476" s="121">
        <f t="shared" si="436"/>
        <v>224</v>
      </c>
    </row>
    <row r="477" spans="16:47" ht="12.75">
      <c r="P477" s="121">
        <f aca="true" t="shared" si="437" ref="P477:AU477">SMALL($Q$402:$AV$433,P443)</f>
        <v>225</v>
      </c>
      <c r="Q477" s="121">
        <f t="shared" si="437"/>
        <v>226</v>
      </c>
      <c r="R477" s="121">
        <f t="shared" si="437"/>
        <v>227</v>
      </c>
      <c r="S477" s="121">
        <f t="shared" si="437"/>
        <v>228</v>
      </c>
      <c r="T477" s="121">
        <f t="shared" si="437"/>
        <v>229</v>
      </c>
      <c r="U477" s="121">
        <f t="shared" si="437"/>
        <v>230</v>
      </c>
      <c r="V477" s="121">
        <f t="shared" si="437"/>
        <v>231</v>
      </c>
      <c r="W477" s="121">
        <f t="shared" si="437"/>
        <v>232</v>
      </c>
      <c r="X477" s="121">
        <f t="shared" si="437"/>
        <v>233</v>
      </c>
      <c r="Y477" s="121">
        <f t="shared" si="437"/>
        <v>234</v>
      </c>
      <c r="Z477" s="121">
        <f t="shared" si="437"/>
        <v>235</v>
      </c>
      <c r="AA477" s="121">
        <f t="shared" si="437"/>
        <v>236</v>
      </c>
      <c r="AB477" s="121">
        <f t="shared" si="437"/>
        <v>237</v>
      </c>
      <c r="AC477" s="121">
        <f t="shared" si="437"/>
        <v>238</v>
      </c>
      <c r="AD477" s="121">
        <f t="shared" si="437"/>
        <v>239</v>
      </c>
      <c r="AE477" s="121">
        <f t="shared" si="437"/>
        <v>240</v>
      </c>
      <c r="AF477" s="121">
        <f t="shared" si="437"/>
        <v>241</v>
      </c>
      <c r="AG477" s="121">
        <f t="shared" si="437"/>
        <v>242</v>
      </c>
      <c r="AH477" s="121">
        <f t="shared" si="437"/>
        <v>243</v>
      </c>
      <c r="AI477" s="121">
        <f t="shared" si="437"/>
        <v>244</v>
      </c>
      <c r="AJ477" s="121">
        <f t="shared" si="437"/>
        <v>245</v>
      </c>
      <c r="AK477" s="121">
        <f t="shared" si="437"/>
        <v>246</v>
      </c>
      <c r="AL477" s="121">
        <f t="shared" si="437"/>
        <v>247</v>
      </c>
      <c r="AM477" s="121">
        <f t="shared" si="437"/>
        <v>248</v>
      </c>
      <c r="AN477" s="121">
        <f t="shared" si="437"/>
        <v>249</v>
      </c>
      <c r="AO477" s="121">
        <f t="shared" si="437"/>
        <v>250</v>
      </c>
      <c r="AP477" s="121">
        <f t="shared" si="437"/>
        <v>251</v>
      </c>
      <c r="AQ477" s="121">
        <f t="shared" si="437"/>
        <v>252</v>
      </c>
      <c r="AR477" s="121">
        <f t="shared" si="437"/>
        <v>253</v>
      </c>
      <c r="AS477" s="121">
        <f t="shared" si="437"/>
        <v>254</v>
      </c>
      <c r="AT477" s="121">
        <f t="shared" si="437"/>
        <v>255</v>
      </c>
      <c r="AU477" s="121">
        <f t="shared" si="437"/>
        <v>256</v>
      </c>
    </row>
    <row r="478" spans="16:47" ht="12.75">
      <c r="P478" s="121">
        <f aca="true" t="shared" si="438" ref="P478:AU478">SMALL($Q$402:$AV$433,P444)</f>
        <v>257</v>
      </c>
      <c r="Q478" s="121">
        <f t="shared" si="438"/>
        <v>258</v>
      </c>
      <c r="R478" s="121">
        <f t="shared" si="438"/>
        <v>259</v>
      </c>
      <c r="S478" s="121">
        <f t="shared" si="438"/>
        <v>260</v>
      </c>
      <c r="T478" s="121">
        <f t="shared" si="438"/>
        <v>261</v>
      </c>
      <c r="U478" s="121">
        <f t="shared" si="438"/>
        <v>262</v>
      </c>
      <c r="V478" s="121">
        <f t="shared" si="438"/>
        <v>263</v>
      </c>
      <c r="W478" s="121">
        <f t="shared" si="438"/>
        <v>264</v>
      </c>
      <c r="X478" s="121">
        <f t="shared" si="438"/>
        <v>265</v>
      </c>
      <c r="Y478" s="121">
        <f t="shared" si="438"/>
        <v>266</v>
      </c>
      <c r="Z478" s="121">
        <f t="shared" si="438"/>
        <v>267</v>
      </c>
      <c r="AA478" s="121">
        <f t="shared" si="438"/>
        <v>268</v>
      </c>
      <c r="AB478" s="121">
        <f t="shared" si="438"/>
        <v>269</v>
      </c>
      <c r="AC478" s="121">
        <f t="shared" si="438"/>
        <v>270</v>
      </c>
      <c r="AD478" s="121">
        <f t="shared" si="438"/>
        <v>271</v>
      </c>
      <c r="AE478" s="121">
        <f t="shared" si="438"/>
        <v>272</v>
      </c>
      <c r="AF478" s="121">
        <f t="shared" si="438"/>
        <v>273</v>
      </c>
      <c r="AG478" s="121">
        <f t="shared" si="438"/>
        <v>274</v>
      </c>
      <c r="AH478" s="121">
        <f t="shared" si="438"/>
        <v>275</v>
      </c>
      <c r="AI478" s="121">
        <f t="shared" si="438"/>
        <v>276</v>
      </c>
      <c r="AJ478" s="121">
        <f t="shared" si="438"/>
        <v>277</v>
      </c>
      <c r="AK478" s="121">
        <f t="shared" si="438"/>
        <v>278</v>
      </c>
      <c r="AL478" s="121">
        <f t="shared" si="438"/>
        <v>279</v>
      </c>
      <c r="AM478" s="121">
        <f t="shared" si="438"/>
        <v>280</v>
      </c>
      <c r="AN478" s="121">
        <f t="shared" si="438"/>
        <v>281</v>
      </c>
      <c r="AO478" s="121">
        <f t="shared" si="438"/>
        <v>282</v>
      </c>
      <c r="AP478" s="121">
        <f t="shared" si="438"/>
        <v>283</v>
      </c>
      <c r="AQ478" s="121">
        <f t="shared" si="438"/>
        <v>284</v>
      </c>
      <c r="AR478" s="121">
        <f t="shared" si="438"/>
        <v>285</v>
      </c>
      <c r="AS478" s="121">
        <f t="shared" si="438"/>
        <v>286</v>
      </c>
      <c r="AT478" s="121">
        <f t="shared" si="438"/>
        <v>287</v>
      </c>
      <c r="AU478" s="121">
        <f t="shared" si="438"/>
        <v>288</v>
      </c>
    </row>
    <row r="479" spans="16:47" ht="12.75">
      <c r="P479" s="121">
        <f aca="true" t="shared" si="439" ref="P479:AU479">SMALL($Q$402:$AV$433,P445)</f>
        <v>289</v>
      </c>
      <c r="Q479" s="121">
        <f t="shared" si="439"/>
        <v>290</v>
      </c>
      <c r="R479" s="121">
        <f t="shared" si="439"/>
        <v>291</v>
      </c>
      <c r="S479" s="121">
        <f t="shared" si="439"/>
        <v>292</v>
      </c>
      <c r="T479" s="121">
        <f t="shared" si="439"/>
        <v>293</v>
      </c>
      <c r="U479" s="121">
        <f t="shared" si="439"/>
        <v>294</v>
      </c>
      <c r="V479" s="121">
        <f t="shared" si="439"/>
        <v>295</v>
      </c>
      <c r="W479" s="121">
        <f t="shared" si="439"/>
        <v>296</v>
      </c>
      <c r="X479" s="121">
        <f t="shared" si="439"/>
        <v>297</v>
      </c>
      <c r="Y479" s="121">
        <f t="shared" si="439"/>
        <v>298</v>
      </c>
      <c r="Z479" s="121">
        <f t="shared" si="439"/>
        <v>299</v>
      </c>
      <c r="AA479" s="121">
        <f t="shared" si="439"/>
        <v>300</v>
      </c>
      <c r="AB479" s="121">
        <f t="shared" si="439"/>
        <v>301</v>
      </c>
      <c r="AC479" s="121">
        <f t="shared" si="439"/>
        <v>302</v>
      </c>
      <c r="AD479" s="121">
        <f t="shared" si="439"/>
        <v>303</v>
      </c>
      <c r="AE479" s="121">
        <f t="shared" si="439"/>
        <v>304</v>
      </c>
      <c r="AF479" s="121">
        <f t="shared" si="439"/>
        <v>305</v>
      </c>
      <c r="AG479" s="121">
        <f t="shared" si="439"/>
        <v>306</v>
      </c>
      <c r="AH479" s="121">
        <f t="shared" si="439"/>
        <v>307</v>
      </c>
      <c r="AI479" s="121">
        <f t="shared" si="439"/>
        <v>308</v>
      </c>
      <c r="AJ479" s="121">
        <f t="shared" si="439"/>
        <v>309</v>
      </c>
      <c r="AK479" s="121">
        <f t="shared" si="439"/>
        <v>310</v>
      </c>
      <c r="AL479" s="121">
        <f t="shared" si="439"/>
        <v>311</v>
      </c>
      <c r="AM479" s="121">
        <f t="shared" si="439"/>
        <v>312</v>
      </c>
      <c r="AN479" s="121">
        <f t="shared" si="439"/>
        <v>313</v>
      </c>
      <c r="AO479" s="121">
        <f t="shared" si="439"/>
        <v>314</v>
      </c>
      <c r="AP479" s="121">
        <f t="shared" si="439"/>
        <v>315</v>
      </c>
      <c r="AQ479" s="121">
        <f t="shared" si="439"/>
        <v>316</v>
      </c>
      <c r="AR479" s="121">
        <f t="shared" si="439"/>
        <v>317</v>
      </c>
      <c r="AS479" s="121">
        <f t="shared" si="439"/>
        <v>318</v>
      </c>
      <c r="AT479" s="121">
        <f t="shared" si="439"/>
        <v>319</v>
      </c>
      <c r="AU479" s="121">
        <f t="shared" si="439"/>
        <v>320</v>
      </c>
    </row>
    <row r="480" spans="16:47" ht="12.75">
      <c r="P480" s="121">
        <f aca="true" t="shared" si="440" ref="P480:AU480">SMALL($Q$402:$AV$433,P446)</f>
        <v>321</v>
      </c>
      <c r="Q480" s="121">
        <f t="shared" si="440"/>
        <v>322</v>
      </c>
      <c r="R480" s="121">
        <f t="shared" si="440"/>
        <v>323</v>
      </c>
      <c r="S480" s="121">
        <f t="shared" si="440"/>
        <v>324</v>
      </c>
      <c r="T480" s="121">
        <f t="shared" si="440"/>
        <v>325</v>
      </c>
      <c r="U480" s="121">
        <f t="shared" si="440"/>
        <v>326</v>
      </c>
      <c r="V480" s="121">
        <f t="shared" si="440"/>
        <v>327</v>
      </c>
      <c r="W480" s="121">
        <f t="shared" si="440"/>
        <v>328</v>
      </c>
      <c r="X480" s="121">
        <f t="shared" si="440"/>
        <v>329</v>
      </c>
      <c r="Y480" s="121">
        <f t="shared" si="440"/>
        <v>330</v>
      </c>
      <c r="Z480" s="121">
        <f t="shared" si="440"/>
        <v>331</v>
      </c>
      <c r="AA480" s="121">
        <f t="shared" si="440"/>
        <v>332</v>
      </c>
      <c r="AB480" s="121">
        <f t="shared" si="440"/>
        <v>333</v>
      </c>
      <c r="AC480" s="121">
        <f t="shared" si="440"/>
        <v>334</v>
      </c>
      <c r="AD480" s="121">
        <f t="shared" si="440"/>
        <v>335</v>
      </c>
      <c r="AE480" s="121">
        <f t="shared" si="440"/>
        <v>336</v>
      </c>
      <c r="AF480" s="121">
        <f t="shared" si="440"/>
        <v>337</v>
      </c>
      <c r="AG480" s="121">
        <f t="shared" si="440"/>
        <v>338</v>
      </c>
      <c r="AH480" s="121">
        <f t="shared" si="440"/>
        <v>339</v>
      </c>
      <c r="AI480" s="121">
        <f t="shared" si="440"/>
        <v>340</v>
      </c>
      <c r="AJ480" s="121">
        <f t="shared" si="440"/>
        <v>341</v>
      </c>
      <c r="AK480" s="121">
        <f t="shared" si="440"/>
        <v>342</v>
      </c>
      <c r="AL480" s="121">
        <f t="shared" si="440"/>
        <v>343</v>
      </c>
      <c r="AM480" s="121">
        <f t="shared" si="440"/>
        <v>344</v>
      </c>
      <c r="AN480" s="121">
        <f t="shared" si="440"/>
        <v>345</v>
      </c>
      <c r="AO480" s="121">
        <f t="shared" si="440"/>
        <v>346</v>
      </c>
      <c r="AP480" s="121">
        <f t="shared" si="440"/>
        <v>347</v>
      </c>
      <c r="AQ480" s="121">
        <f t="shared" si="440"/>
        <v>348</v>
      </c>
      <c r="AR480" s="121">
        <f t="shared" si="440"/>
        <v>349</v>
      </c>
      <c r="AS480" s="121">
        <f t="shared" si="440"/>
        <v>350</v>
      </c>
      <c r="AT480" s="121">
        <f t="shared" si="440"/>
        <v>351</v>
      </c>
      <c r="AU480" s="121">
        <f t="shared" si="440"/>
        <v>352</v>
      </c>
    </row>
    <row r="481" spans="16:47" ht="12.75">
      <c r="P481" s="121">
        <f aca="true" t="shared" si="441" ref="P481:AU481">SMALL($Q$402:$AV$433,P447)</f>
        <v>353</v>
      </c>
      <c r="Q481" s="121">
        <f t="shared" si="441"/>
        <v>354</v>
      </c>
      <c r="R481" s="121">
        <f t="shared" si="441"/>
        <v>355</v>
      </c>
      <c r="S481" s="121">
        <f t="shared" si="441"/>
        <v>356</v>
      </c>
      <c r="T481" s="121">
        <f t="shared" si="441"/>
        <v>357</v>
      </c>
      <c r="U481" s="121">
        <f t="shared" si="441"/>
        <v>358</v>
      </c>
      <c r="V481" s="121">
        <f t="shared" si="441"/>
        <v>359</v>
      </c>
      <c r="W481" s="121">
        <f t="shared" si="441"/>
        <v>360</v>
      </c>
      <c r="X481" s="121">
        <f t="shared" si="441"/>
        <v>361</v>
      </c>
      <c r="Y481" s="121">
        <f t="shared" si="441"/>
        <v>362</v>
      </c>
      <c r="Z481" s="121">
        <f t="shared" si="441"/>
        <v>363</v>
      </c>
      <c r="AA481" s="121">
        <f t="shared" si="441"/>
        <v>364</v>
      </c>
      <c r="AB481" s="121">
        <f t="shared" si="441"/>
        <v>365</v>
      </c>
      <c r="AC481" s="121">
        <f t="shared" si="441"/>
        <v>366</v>
      </c>
      <c r="AD481" s="121">
        <f t="shared" si="441"/>
        <v>367</v>
      </c>
      <c r="AE481" s="121">
        <f t="shared" si="441"/>
        <v>368</v>
      </c>
      <c r="AF481" s="121">
        <f t="shared" si="441"/>
        <v>369</v>
      </c>
      <c r="AG481" s="121">
        <f t="shared" si="441"/>
        <v>370</v>
      </c>
      <c r="AH481" s="121">
        <f t="shared" si="441"/>
        <v>371</v>
      </c>
      <c r="AI481" s="121">
        <f t="shared" si="441"/>
        <v>372</v>
      </c>
      <c r="AJ481" s="121">
        <f t="shared" si="441"/>
        <v>373</v>
      </c>
      <c r="AK481" s="121">
        <f t="shared" si="441"/>
        <v>374</v>
      </c>
      <c r="AL481" s="121">
        <f t="shared" si="441"/>
        <v>375</v>
      </c>
      <c r="AM481" s="121">
        <f t="shared" si="441"/>
        <v>376</v>
      </c>
      <c r="AN481" s="121">
        <f t="shared" si="441"/>
        <v>377</v>
      </c>
      <c r="AO481" s="121">
        <f t="shared" si="441"/>
        <v>378</v>
      </c>
      <c r="AP481" s="121">
        <f t="shared" si="441"/>
        <v>379</v>
      </c>
      <c r="AQ481" s="121">
        <f t="shared" si="441"/>
        <v>380</v>
      </c>
      <c r="AR481" s="121">
        <f t="shared" si="441"/>
        <v>381</v>
      </c>
      <c r="AS481" s="121">
        <f t="shared" si="441"/>
        <v>382</v>
      </c>
      <c r="AT481" s="121">
        <f t="shared" si="441"/>
        <v>383</v>
      </c>
      <c r="AU481" s="121">
        <f t="shared" si="441"/>
        <v>384</v>
      </c>
    </row>
    <row r="482" spans="16:47" ht="12.75">
      <c r="P482" s="121">
        <f aca="true" t="shared" si="442" ref="P482:AU482">SMALL($Q$402:$AV$433,P448)</f>
        <v>385</v>
      </c>
      <c r="Q482" s="121">
        <f t="shared" si="442"/>
        <v>386</v>
      </c>
      <c r="R482" s="121">
        <f t="shared" si="442"/>
        <v>387</v>
      </c>
      <c r="S482" s="121">
        <f t="shared" si="442"/>
        <v>388</v>
      </c>
      <c r="T482" s="121">
        <f t="shared" si="442"/>
        <v>389</v>
      </c>
      <c r="U482" s="121">
        <f t="shared" si="442"/>
        <v>390</v>
      </c>
      <c r="V482" s="121">
        <f t="shared" si="442"/>
        <v>391</v>
      </c>
      <c r="W482" s="121">
        <f t="shared" si="442"/>
        <v>392</v>
      </c>
      <c r="X482" s="121">
        <f t="shared" si="442"/>
        <v>393</v>
      </c>
      <c r="Y482" s="121">
        <f t="shared" si="442"/>
        <v>394</v>
      </c>
      <c r="Z482" s="121">
        <f t="shared" si="442"/>
        <v>395</v>
      </c>
      <c r="AA482" s="121">
        <f t="shared" si="442"/>
        <v>396</v>
      </c>
      <c r="AB482" s="121">
        <f t="shared" si="442"/>
        <v>397</v>
      </c>
      <c r="AC482" s="121">
        <f t="shared" si="442"/>
        <v>398</v>
      </c>
      <c r="AD482" s="121">
        <f t="shared" si="442"/>
        <v>399</v>
      </c>
      <c r="AE482" s="121">
        <f t="shared" si="442"/>
        <v>400</v>
      </c>
      <c r="AF482" s="121">
        <f t="shared" si="442"/>
        <v>401</v>
      </c>
      <c r="AG482" s="121">
        <f t="shared" si="442"/>
        <v>402</v>
      </c>
      <c r="AH482" s="121">
        <f t="shared" si="442"/>
        <v>403</v>
      </c>
      <c r="AI482" s="121">
        <f t="shared" si="442"/>
        <v>404</v>
      </c>
      <c r="AJ482" s="121">
        <f t="shared" si="442"/>
        <v>405</v>
      </c>
      <c r="AK482" s="121">
        <f t="shared" si="442"/>
        <v>406</v>
      </c>
      <c r="AL482" s="121">
        <f t="shared" si="442"/>
        <v>407</v>
      </c>
      <c r="AM482" s="121">
        <f t="shared" si="442"/>
        <v>408</v>
      </c>
      <c r="AN482" s="121">
        <f t="shared" si="442"/>
        <v>409</v>
      </c>
      <c r="AO482" s="121">
        <f t="shared" si="442"/>
        <v>410</v>
      </c>
      <c r="AP482" s="121">
        <f t="shared" si="442"/>
        <v>411</v>
      </c>
      <c r="AQ482" s="121">
        <f t="shared" si="442"/>
        <v>412</v>
      </c>
      <c r="AR482" s="121">
        <f t="shared" si="442"/>
        <v>413</v>
      </c>
      <c r="AS482" s="121">
        <f t="shared" si="442"/>
        <v>414</v>
      </c>
      <c r="AT482" s="121">
        <f t="shared" si="442"/>
        <v>415</v>
      </c>
      <c r="AU482" s="121">
        <f t="shared" si="442"/>
        <v>416</v>
      </c>
    </row>
    <row r="483" spans="16:47" ht="12.75">
      <c r="P483" s="121">
        <f aca="true" t="shared" si="443" ref="P483:AU483">SMALL($Q$402:$AV$433,P449)</f>
        <v>417</v>
      </c>
      <c r="Q483" s="121">
        <f t="shared" si="443"/>
        <v>418</v>
      </c>
      <c r="R483" s="121">
        <f t="shared" si="443"/>
        <v>419</v>
      </c>
      <c r="S483" s="121">
        <f t="shared" si="443"/>
        <v>420</v>
      </c>
      <c r="T483" s="121">
        <f t="shared" si="443"/>
        <v>421</v>
      </c>
      <c r="U483" s="121">
        <f t="shared" si="443"/>
        <v>422</v>
      </c>
      <c r="V483" s="121">
        <f t="shared" si="443"/>
        <v>423</v>
      </c>
      <c r="W483" s="121">
        <f t="shared" si="443"/>
        <v>424</v>
      </c>
      <c r="X483" s="121">
        <f t="shared" si="443"/>
        <v>425</v>
      </c>
      <c r="Y483" s="121">
        <f t="shared" si="443"/>
        <v>426</v>
      </c>
      <c r="Z483" s="121">
        <f t="shared" si="443"/>
        <v>427</v>
      </c>
      <c r="AA483" s="121">
        <f t="shared" si="443"/>
        <v>428</v>
      </c>
      <c r="AB483" s="121">
        <f t="shared" si="443"/>
        <v>429</v>
      </c>
      <c r="AC483" s="121">
        <f t="shared" si="443"/>
        <v>430</v>
      </c>
      <c r="AD483" s="121">
        <f t="shared" si="443"/>
        <v>431</v>
      </c>
      <c r="AE483" s="121">
        <f t="shared" si="443"/>
        <v>432</v>
      </c>
      <c r="AF483" s="121">
        <f t="shared" si="443"/>
        <v>433</v>
      </c>
      <c r="AG483" s="121">
        <f t="shared" si="443"/>
        <v>434</v>
      </c>
      <c r="AH483" s="121">
        <f t="shared" si="443"/>
        <v>435</v>
      </c>
      <c r="AI483" s="121">
        <f t="shared" si="443"/>
        <v>436</v>
      </c>
      <c r="AJ483" s="121">
        <f t="shared" si="443"/>
        <v>437</v>
      </c>
      <c r="AK483" s="121">
        <f t="shared" si="443"/>
        <v>438</v>
      </c>
      <c r="AL483" s="121">
        <f t="shared" si="443"/>
        <v>439</v>
      </c>
      <c r="AM483" s="121">
        <f t="shared" si="443"/>
        <v>440</v>
      </c>
      <c r="AN483" s="121">
        <f t="shared" si="443"/>
        <v>441</v>
      </c>
      <c r="AO483" s="121">
        <f t="shared" si="443"/>
        <v>442</v>
      </c>
      <c r="AP483" s="121">
        <f t="shared" si="443"/>
        <v>443</v>
      </c>
      <c r="AQ483" s="121">
        <f t="shared" si="443"/>
        <v>444</v>
      </c>
      <c r="AR483" s="121">
        <f t="shared" si="443"/>
        <v>445</v>
      </c>
      <c r="AS483" s="121">
        <f t="shared" si="443"/>
        <v>446</v>
      </c>
      <c r="AT483" s="121">
        <f t="shared" si="443"/>
        <v>447</v>
      </c>
      <c r="AU483" s="121">
        <f t="shared" si="443"/>
        <v>448</v>
      </c>
    </row>
    <row r="484" spans="16:47" ht="12.75">
      <c r="P484" s="121">
        <f aca="true" t="shared" si="444" ref="P484:AU484">SMALL($Q$402:$AV$433,P450)</f>
        <v>449</v>
      </c>
      <c r="Q484" s="121">
        <f t="shared" si="444"/>
        <v>450</v>
      </c>
      <c r="R484" s="121">
        <f t="shared" si="444"/>
        <v>451</v>
      </c>
      <c r="S484" s="121">
        <f t="shared" si="444"/>
        <v>452</v>
      </c>
      <c r="T484" s="121">
        <f t="shared" si="444"/>
        <v>453</v>
      </c>
      <c r="U484" s="121">
        <f t="shared" si="444"/>
        <v>454</v>
      </c>
      <c r="V484" s="121">
        <f t="shared" si="444"/>
        <v>455</v>
      </c>
      <c r="W484" s="121">
        <f t="shared" si="444"/>
        <v>456</v>
      </c>
      <c r="X484" s="121">
        <f t="shared" si="444"/>
        <v>457</v>
      </c>
      <c r="Y484" s="121">
        <f t="shared" si="444"/>
        <v>458</v>
      </c>
      <c r="Z484" s="121">
        <f t="shared" si="444"/>
        <v>459</v>
      </c>
      <c r="AA484" s="121">
        <f t="shared" si="444"/>
        <v>460</v>
      </c>
      <c r="AB484" s="121">
        <f t="shared" si="444"/>
        <v>461</v>
      </c>
      <c r="AC484" s="121">
        <f t="shared" si="444"/>
        <v>462</v>
      </c>
      <c r="AD484" s="121">
        <f t="shared" si="444"/>
        <v>463</v>
      </c>
      <c r="AE484" s="121">
        <f t="shared" si="444"/>
        <v>464</v>
      </c>
      <c r="AF484" s="121">
        <f t="shared" si="444"/>
        <v>465</v>
      </c>
      <c r="AG484" s="121">
        <f t="shared" si="444"/>
        <v>466</v>
      </c>
      <c r="AH484" s="121">
        <f t="shared" si="444"/>
        <v>467</v>
      </c>
      <c r="AI484" s="121">
        <f t="shared" si="444"/>
        <v>468</v>
      </c>
      <c r="AJ484" s="121">
        <f t="shared" si="444"/>
        <v>469</v>
      </c>
      <c r="AK484" s="121">
        <f t="shared" si="444"/>
        <v>470</v>
      </c>
      <c r="AL484" s="121">
        <f t="shared" si="444"/>
        <v>471</v>
      </c>
      <c r="AM484" s="121">
        <f t="shared" si="444"/>
        <v>472</v>
      </c>
      <c r="AN484" s="121">
        <f t="shared" si="444"/>
        <v>473</v>
      </c>
      <c r="AO484" s="121">
        <f t="shared" si="444"/>
        <v>474</v>
      </c>
      <c r="AP484" s="121">
        <f t="shared" si="444"/>
        <v>475</v>
      </c>
      <c r="AQ484" s="121">
        <f t="shared" si="444"/>
        <v>476</v>
      </c>
      <c r="AR484" s="121">
        <f t="shared" si="444"/>
        <v>477</v>
      </c>
      <c r="AS484" s="121">
        <f t="shared" si="444"/>
        <v>478</v>
      </c>
      <c r="AT484" s="121">
        <f t="shared" si="444"/>
        <v>479</v>
      </c>
      <c r="AU484" s="121">
        <f t="shared" si="444"/>
        <v>480</v>
      </c>
    </row>
    <row r="485" spans="16:47" ht="12.75">
      <c r="P485" s="121">
        <f aca="true" t="shared" si="445" ref="P485:AU485">SMALL($Q$402:$AV$433,P451)</f>
        <v>481</v>
      </c>
      <c r="Q485" s="121">
        <f t="shared" si="445"/>
        <v>482</v>
      </c>
      <c r="R485" s="121">
        <f t="shared" si="445"/>
        <v>483</v>
      </c>
      <c r="S485" s="121">
        <f t="shared" si="445"/>
        <v>484</v>
      </c>
      <c r="T485" s="121">
        <f t="shared" si="445"/>
        <v>485</v>
      </c>
      <c r="U485" s="121">
        <f t="shared" si="445"/>
        <v>486</v>
      </c>
      <c r="V485" s="121">
        <f t="shared" si="445"/>
        <v>487</v>
      </c>
      <c r="W485" s="121">
        <f t="shared" si="445"/>
        <v>488</v>
      </c>
      <c r="X485" s="121">
        <f t="shared" si="445"/>
        <v>489</v>
      </c>
      <c r="Y485" s="121">
        <f t="shared" si="445"/>
        <v>490</v>
      </c>
      <c r="Z485" s="121">
        <f t="shared" si="445"/>
        <v>491</v>
      </c>
      <c r="AA485" s="121">
        <f t="shared" si="445"/>
        <v>492</v>
      </c>
      <c r="AB485" s="121">
        <f t="shared" si="445"/>
        <v>493</v>
      </c>
      <c r="AC485" s="121">
        <f t="shared" si="445"/>
        <v>494</v>
      </c>
      <c r="AD485" s="121">
        <f t="shared" si="445"/>
        <v>495</v>
      </c>
      <c r="AE485" s="121">
        <f t="shared" si="445"/>
        <v>496</v>
      </c>
      <c r="AF485" s="121">
        <f t="shared" si="445"/>
        <v>497</v>
      </c>
      <c r="AG485" s="121">
        <f t="shared" si="445"/>
        <v>498</v>
      </c>
      <c r="AH485" s="121">
        <f t="shared" si="445"/>
        <v>499</v>
      </c>
      <c r="AI485" s="121">
        <f t="shared" si="445"/>
        <v>500</v>
      </c>
      <c r="AJ485" s="121">
        <f t="shared" si="445"/>
        <v>501</v>
      </c>
      <c r="AK485" s="121">
        <f t="shared" si="445"/>
        <v>502</v>
      </c>
      <c r="AL485" s="121">
        <f t="shared" si="445"/>
        <v>503</v>
      </c>
      <c r="AM485" s="121">
        <f t="shared" si="445"/>
        <v>504</v>
      </c>
      <c r="AN485" s="121">
        <f t="shared" si="445"/>
        <v>505</v>
      </c>
      <c r="AO485" s="121">
        <f t="shared" si="445"/>
        <v>506</v>
      </c>
      <c r="AP485" s="121">
        <f t="shared" si="445"/>
        <v>507</v>
      </c>
      <c r="AQ485" s="121">
        <f t="shared" si="445"/>
        <v>508</v>
      </c>
      <c r="AR485" s="121">
        <f t="shared" si="445"/>
        <v>509</v>
      </c>
      <c r="AS485" s="121">
        <f t="shared" si="445"/>
        <v>510</v>
      </c>
      <c r="AT485" s="121">
        <f t="shared" si="445"/>
        <v>511</v>
      </c>
      <c r="AU485" s="121">
        <f t="shared" si="445"/>
        <v>512</v>
      </c>
    </row>
    <row r="486" spans="16:47" ht="12.75">
      <c r="P486" s="121">
        <f aca="true" t="shared" si="446" ref="P486:AU486">SMALL($Q$402:$AV$433,P452)</f>
        <v>513</v>
      </c>
      <c r="Q486" s="121">
        <f t="shared" si="446"/>
        <v>514</v>
      </c>
      <c r="R486" s="121">
        <f t="shared" si="446"/>
        <v>515</v>
      </c>
      <c r="S486" s="121">
        <f t="shared" si="446"/>
        <v>516</v>
      </c>
      <c r="T486" s="121">
        <f t="shared" si="446"/>
        <v>517</v>
      </c>
      <c r="U486" s="121">
        <f t="shared" si="446"/>
        <v>518</v>
      </c>
      <c r="V486" s="121">
        <f t="shared" si="446"/>
        <v>519</v>
      </c>
      <c r="W486" s="121">
        <f t="shared" si="446"/>
        <v>520</v>
      </c>
      <c r="X486" s="121">
        <f t="shared" si="446"/>
        <v>521</v>
      </c>
      <c r="Y486" s="121">
        <f t="shared" si="446"/>
        <v>522</v>
      </c>
      <c r="Z486" s="121">
        <f t="shared" si="446"/>
        <v>523</v>
      </c>
      <c r="AA486" s="121">
        <f t="shared" si="446"/>
        <v>524</v>
      </c>
      <c r="AB486" s="121">
        <f t="shared" si="446"/>
        <v>525</v>
      </c>
      <c r="AC486" s="121">
        <f t="shared" si="446"/>
        <v>526</v>
      </c>
      <c r="AD486" s="121">
        <f t="shared" si="446"/>
        <v>527</v>
      </c>
      <c r="AE486" s="121">
        <f t="shared" si="446"/>
        <v>528</v>
      </c>
      <c r="AF486" s="121">
        <f t="shared" si="446"/>
        <v>529</v>
      </c>
      <c r="AG486" s="121">
        <f t="shared" si="446"/>
        <v>530</v>
      </c>
      <c r="AH486" s="121">
        <f t="shared" si="446"/>
        <v>531</v>
      </c>
      <c r="AI486" s="121">
        <f t="shared" si="446"/>
        <v>532</v>
      </c>
      <c r="AJ486" s="121">
        <f t="shared" si="446"/>
        <v>533</v>
      </c>
      <c r="AK486" s="121">
        <f t="shared" si="446"/>
        <v>534</v>
      </c>
      <c r="AL486" s="121">
        <f t="shared" si="446"/>
        <v>535</v>
      </c>
      <c r="AM486" s="121">
        <f t="shared" si="446"/>
        <v>536</v>
      </c>
      <c r="AN486" s="121">
        <f t="shared" si="446"/>
        <v>537</v>
      </c>
      <c r="AO486" s="121">
        <f t="shared" si="446"/>
        <v>538</v>
      </c>
      <c r="AP486" s="121">
        <f t="shared" si="446"/>
        <v>539</v>
      </c>
      <c r="AQ486" s="121">
        <f t="shared" si="446"/>
        <v>540</v>
      </c>
      <c r="AR486" s="121">
        <f t="shared" si="446"/>
        <v>541</v>
      </c>
      <c r="AS486" s="121">
        <f t="shared" si="446"/>
        <v>542</v>
      </c>
      <c r="AT486" s="121">
        <f t="shared" si="446"/>
        <v>543</v>
      </c>
      <c r="AU486" s="121">
        <f t="shared" si="446"/>
        <v>544</v>
      </c>
    </row>
    <row r="487" spans="16:47" ht="12.75">
      <c r="P487" s="121">
        <f aca="true" t="shared" si="447" ref="P487:AU487">SMALL($Q$402:$AV$433,P453)</f>
        <v>545</v>
      </c>
      <c r="Q487" s="121">
        <f t="shared" si="447"/>
        <v>546</v>
      </c>
      <c r="R487" s="121">
        <f t="shared" si="447"/>
        <v>547</v>
      </c>
      <c r="S487" s="121">
        <f t="shared" si="447"/>
        <v>548</v>
      </c>
      <c r="T487" s="121">
        <f t="shared" si="447"/>
        <v>549</v>
      </c>
      <c r="U487" s="121">
        <f t="shared" si="447"/>
        <v>550</v>
      </c>
      <c r="V487" s="121">
        <f t="shared" si="447"/>
        <v>551</v>
      </c>
      <c r="W487" s="121">
        <f t="shared" si="447"/>
        <v>552</v>
      </c>
      <c r="X487" s="121">
        <f t="shared" si="447"/>
        <v>553</v>
      </c>
      <c r="Y487" s="121">
        <f t="shared" si="447"/>
        <v>554</v>
      </c>
      <c r="Z487" s="121">
        <f t="shared" si="447"/>
        <v>555</v>
      </c>
      <c r="AA487" s="121">
        <f t="shared" si="447"/>
        <v>556</v>
      </c>
      <c r="AB487" s="121">
        <f t="shared" si="447"/>
        <v>557</v>
      </c>
      <c r="AC487" s="121">
        <f t="shared" si="447"/>
        <v>558</v>
      </c>
      <c r="AD487" s="121">
        <f t="shared" si="447"/>
        <v>559</v>
      </c>
      <c r="AE487" s="121">
        <f t="shared" si="447"/>
        <v>560</v>
      </c>
      <c r="AF487" s="121">
        <f t="shared" si="447"/>
        <v>561</v>
      </c>
      <c r="AG487" s="121">
        <f t="shared" si="447"/>
        <v>562</v>
      </c>
      <c r="AH487" s="121">
        <f t="shared" si="447"/>
        <v>563</v>
      </c>
      <c r="AI487" s="121">
        <f t="shared" si="447"/>
        <v>564</v>
      </c>
      <c r="AJ487" s="121">
        <f t="shared" si="447"/>
        <v>565</v>
      </c>
      <c r="AK487" s="121">
        <f t="shared" si="447"/>
        <v>566</v>
      </c>
      <c r="AL487" s="121">
        <f t="shared" si="447"/>
        <v>567</v>
      </c>
      <c r="AM487" s="121">
        <f t="shared" si="447"/>
        <v>568</v>
      </c>
      <c r="AN487" s="121">
        <f t="shared" si="447"/>
        <v>569</v>
      </c>
      <c r="AO487" s="121">
        <f t="shared" si="447"/>
        <v>570</v>
      </c>
      <c r="AP487" s="121">
        <f t="shared" si="447"/>
        <v>571</v>
      </c>
      <c r="AQ487" s="121">
        <f t="shared" si="447"/>
        <v>572</v>
      </c>
      <c r="AR487" s="121">
        <f t="shared" si="447"/>
        <v>573</v>
      </c>
      <c r="AS487" s="121">
        <f t="shared" si="447"/>
        <v>574</v>
      </c>
      <c r="AT487" s="121">
        <f t="shared" si="447"/>
        <v>575</v>
      </c>
      <c r="AU487" s="121">
        <f t="shared" si="447"/>
        <v>576</v>
      </c>
    </row>
    <row r="488" spans="16:47" ht="12.75">
      <c r="P488" s="121">
        <f aca="true" t="shared" si="448" ref="P488:AU488">SMALL($Q$402:$AV$433,P454)</f>
        <v>577</v>
      </c>
      <c r="Q488" s="121">
        <f t="shared" si="448"/>
        <v>578</v>
      </c>
      <c r="R488" s="121">
        <f t="shared" si="448"/>
        <v>579</v>
      </c>
      <c r="S488" s="121">
        <f t="shared" si="448"/>
        <v>580</v>
      </c>
      <c r="T488" s="121">
        <f t="shared" si="448"/>
        <v>581</v>
      </c>
      <c r="U488" s="121">
        <f t="shared" si="448"/>
        <v>582</v>
      </c>
      <c r="V488" s="121">
        <f t="shared" si="448"/>
        <v>583</v>
      </c>
      <c r="W488" s="121">
        <f t="shared" si="448"/>
        <v>584</v>
      </c>
      <c r="X488" s="121">
        <f t="shared" si="448"/>
        <v>585</v>
      </c>
      <c r="Y488" s="121">
        <f t="shared" si="448"/>
        <v>586</v>
      </c>
      <c r="Z488" s="121">
        <f t="shared" si="448"/>
        <v>587</v>
      </c>
      <c r="AA488" s="121">
        <f t="shared" si="448"/>
        <v>588</v>
      </c>
      <c r="AB488" s="121">
        <f t="shared" si="448"/>
        <v>589</v>
      </c>
      <c r="AC488" s="121">
        <f t="shared" si="448"/>
        <v>590</v>
      </c>
      <c r="AD488" s="121">
        <f t="shared" si="448"/>
        <v>591</v>
      </c>
      <c r="AE488" s="121">
        <f t="shared" si="448"/>
        <v>592</v>
      </c>
      <c r="AF488" s="121">
        <f t="shared" si="448"/>
        <v>593</v>
      </c>
      <c r="AG488" s="121">
        <f t="shared" si="448"/>
        <v>594</v>
      </c>
      <c r="AH488" s="121">
        <f t="shared" si="448"/>
        <v>595</v>
      </c>
      <c r="AI488" s="121">
        <f t="shared" si="448"/>
        <v>596</v>
      </c>
      <c r="AJ488" s="121">
        <f t="shared" si="448"/>
        <v>597</v>
      </c>
      <c r="AK488" s="121">
        <f t="shared" si="448"/>
        <v>598</v>
      </c>
      <c r="AL488" s="121">
        <f t="shared" si="448"/>
        <v>599</v>
      </c>
      <c r="AM488" s="121">
        <f t="shared" si="448"/>
        <v>600</v>
      </c>
      <c r="AN488" s="121">
        <f t="shared" si="448"/>
        <v>601</v>
      </c>
      <c r="AO488" s="121">
        <f t="shared" si="448"/>
        <v>602</v>
      </c>
      <c r="AP488" s="121">
        <f t="shared" si="448"/>
        <v>603</v>
      </c>
      <c r="AQ488" s="121">
        <f t="shared" si="448"/>
        <v>604</v>
      </c>
      <c r="AR488" s="121">
        <f t="shared" si="448"/>
        <v>605</v>
      </c>
      <c r="AS488" s="121">
        <f t="shared" si="448"/>
        <v>606</v>
      </c>
      <c r="AT488" s="121">
        <f t="shared" si="448"/>
        <v>607</v>
      </c>
      <c r="AU488" s="121">
        <f t="shared" si="448"/>
        <v>608</v>
      </c>
    </row>
    <row r="489" spans="16:47" ht="12.75">
      <c r="P489" s="121">
        <f aca="true" t="shared" si="449" ref="P489:AU489">SMALL($Q$402:$AV$433,P455)</f>
        <v>609</v>
      </c>
      <c r="Q489" s="121">
        <f t="shared" si="449"/>
        <v>610</v>
      </c>
      <c r="R489" s="121">
        <f t="shared" si="449"/>
        <v>611</v>
      </c>
      <c r="S489" s="121">
        <f t="shared" si="449"/>
        <v>612</v>
      </c>
      <c r="T489" s="121">
        <f t="shared" si="449"/>
        <v>613</v>
      </c>
      <c r="U489" s="121">
        <f t="shared" si="449"/>
        <v>614</v>
      </c>
      <c r="V489" s="121">
        <f t="shared" si="449"/>
        <v>615</v>
      </c>
      <c r="W489" s="121">
        <f t="shared" si="449"/>
        <v>616</v>
      </c>
      <c r="X489" s="121">
        <f t="shared" si="449"/>
        <v>617</v>
      </c>
      <c r="Y489" s="121">
        <f t="shared" si="449"/>
        <v>618</v>
      </c>
      <c r="Z489" s="121">
        <f t="shared" si="449"/>
        <v>619</v>
      </c>
      <c r="AA489" s="121">
        <f t="shared" si="449"/>
        <v>620</v>
      </c>
      <c r="AB489" s="121">
        <f t="shared" si="449"/>
        <v>621</v>
      </c>
      <c r="AC489" s="121">
        <f t="shared" si="449"/>
        <v>622</v>
      </c>
      <c r="AD489" s="121">
        <f t="shared" si="449"/>
        <v>623</v>
      </c>
      <c r="AE489" s="121">
        <f t="shared" si="449"/>
        <v>624</v>
      </c>
      <c r="AF489" s="121">
        <f t="shared" si="449"/>
        <v>625</v>
      </c>
      <c r="AG489" s="121">
        <f t="shared" si="449"/>
        <v>626</v>
      </c>
      <c r="AH489" s="121">
        <f t="shared" si="449"/>
        <v>627</v>
      </c>
      <c r="AI489" s="121">
        <f t="shared" si="449"/>
        <v>628</v>
      </c>
      <c r="AJ489" s="121">
        <f t="shared" si="449"/>
        <v>629</v>
      </c>
      <c r="AK489" s="121">
        <f t="shared" si="449"/>
        <v>630</v>
      </c>
      <c r="AL489" s="121">
        <f t="shared" si="449"/>
        <v>631</v>
      </c>
      <c r="AM489" s="121">
        <f t="shared" si="449"/>
        <v>632</v>
      </c>
      <c r="AN489" s="121">
        <f t="shared" si="449"/>
        <v>633</v>
      </c>
      <c r="AO489" s="121">
        <f t="shared" si="449"/>
        <v>634</v>
      </c>
      <c r="AP489" s="121">
        <f t="shared" si="449"/>
        <v>635</v>
      </c>
      <c r="AQ489" s="121">
        <f t="shared" si="449"/>
        <v>636</v>
      </c>
      <c r="AR489" s="121">
        <f t="shared" si="449"/>
        <v>637</v>
      </c>
      <c r="AS489" s="121">
        <f t="shared" si="449"/>
        <v>638</v>
      </c>
      <c r="AT489" s="121">
        <f t="shared" si="449"/>
        <v>639</v>
      </c>
      <c r="AU489" s="121">
        <f t="shared" si="449"/>
        <v>640</v>
      </c>
    </row>
    <row r="490" spans="16:47" ht="12.75">
      <c r="P490" s="121">
        <f aca="true" t="shared" si="450" ref="P490:AU490">SMALL($Q$402:$AV$433,P456)</f>
        <v>641</v>
      </c>
      <c r="Q490" s="121">
        <f t="shared" si="450"/>
        <v>642</v>
      </c>
      <c r="R490" s="121">
        <f t="shared" si="450"/>
        <v>643</v>
      </c>
      <c r="S490" s="121">
        <f t="shared" si="450"/>
        <v>644</v>
      </c>
      <c r="T490" s="121">
        <f t="shared" si="450"/>
        <v>645</v>
      </c>
      <c r="U490" s="121">
        <f t="shared" si="450"/>
        <v>646</v>
      </c>
      <c r="V490" s="121">
        <f t="shared" si="450"/>
        <v>647</v>
      </c>
      <c r="W490" s="121">
        <f t="shared" si="450"/>
        <v>648</v>
      </c>
      <c r="X490" s="121">
        <f t="shared" si="450"/>
        <v>649</v>
      </c>
      <c r="Y490" s="121">
        <f t="shared" si="450"/>
        <v>650</v>
      </c>
      <c r="Z490" s="121">
        <f t="shared" si="450"/>
        <v>651</v>
      </c>
      <c r="AA490" s="121">
        <f t="shared" si="450"/>
        <v>652</v>
      </c>
      <c r="AB490" s="121">
        <f t="shared" si="450"/>
        <v>653</v>
      </c>
      <c r="AC490" s="121">
        <f t="shared" si="450"/>
        <v>654</v>
      </c>
      <c r="AD490" s="121">
        <f t="shared" si="450"/>
        <v>655</v>
      </c>
      <c r="AE490" s="121">
        <f t="shared" si="450"/>
        <v>656</v>
      </c>
      <c r="AF490" s="121">
        <f t="shared" si="450"/>
        <v>657</v>
      </c>
      <c r="AG490" s="121">
        <f t="shared" si="450"/>
        <v>658</v>
      </c>
      <c r="AH490" s="121">
        <f t="shared" si="450"/>
        <v>659</v>
      </c>
      <c r="AI490" s="121">
        <f t="shared" si="450"/>
        <v>660</v>
      </c>
      <c r="AJ490" s="121">
        <f t="shared" si="450"/>
        <v>661</v>
      </c>
      <c r="AK490" s="121">
        <f t="shared" si="450"/>
        <v>662</v>
      </c>
      <c r="AL490" s="121">
        <f t="shared" si="450"/>
        <v>663</v>
      </c>
      <c r="AM490" s="121">
        <f t="shared" si="450"/>
        <v>664</v>
      </c>
      <c r="AN490" s="121">
        <f t="shared" si="450"/>
        <v>665</v>
      </c>
      <c r="AO490" s="121">
        <f t="shared" si="450"/>
        <v>666</v>
      </c>
      <c r="AP490" s="121">
        <f t="shared" si="450"/>
        <v>667</v>
      </c>
      <c r="AQ490" s="121">
        <f t="shared" si="450"/>
        <v>668</v>
      </c>
      <c r="AR490" s="121">
        <f t="shared" si="450"/>
        <v>669</v>
      </c>
      <c r="AS490" s="121">
        <f t="shared" si="450"/>
        <v>670</v>
      </c>
      <c r="AT490" s="121">
        <f t="shared" si="450"/>
        <v>671</v>
      </c>
      <c r="AU490" s="121">
        <f t="shared" si="450"/>
        <v>672</v>
      </c>
    </row>
    <row r="491" spans="16:47" ht="12.75">
      <c r="P491" s="121">
        <f aca="true" t="shared" si="451" ref="P491:AU491">SMALL($Q$402:$AV$433,P457)</f>
        <v>673</v>
      </c>
      <c r="Q491" s="121">
        <f t="shared" si="451"/>
        <v>674</v>
      </c>
      <c r="R491" s="121">
        <f t="shared" si="451"/>
        <v>675</v>
      </c>
      <c r="S491" s="121">
        <f t="shared" si="451"/>
        <v>676</v>
      </c>
      <c r="T491" s="121">
        <f t="shared" si="451"/>
        <v>677</v>
      </c>
      <c r="U491" s="121">
        <f t="shared" si="451"/>
        <v>678</v>
      </c>
      <c r="V491" s="121">
        <f t="shared" si="451"/>
        <v>679</v>
      </c>
      <c r="W491" s="121">
        <f t="shared" si="451"/>
        <v>680</v>
      </c>
      <c r="X491" s="121">
        <f t="shared" si="451"/>
        <v>681</v>
      </c>
      <c r="Y491" s="121">
        <f t="shared" si="451"/>
        <v>682</v>
      </c>
      <c r="Z491" s="121">
        <f t="shared" si="451"/>
        <v>683</v>
      </c>
      <c r="AA491" s="121">
        <f t="shared" si="451"/>
        <v>684</v>
      </c>
      <c r="AB491" s="121">
        <f t="shared" si="451"/>
        <v>685</v>
      </c>
      <c r="AC491" s="121">
        <f t="shared" si="451"/>
        <v>686</v>
      </c>
      <c r="AD491" s="121">
        <f t="shared" si="451"/>
        <v>687</v>
      </c>
      <c r="AE491" s="121">
        <f t="shared" si="451"/>
        <v>688</v>
      </c>
      <c r="AF491" s="121">
        <f t="shared" si="451"/>
        <v>689</v>
      </c>
      <c r="AG491" s="121">
        <f t="shared" si="451"/>
        <v>690</v>
      </c>
      <c r="AH491" s="121">
        <f t="shared" si="451"/>
        <v>691</v>
      </c>
      <c r="AI491" s="121">
        <f t="shared" si="451"/>
        <v>692</v>
      </c>
      <c r="AJ491" s="121">
        <f t="shared" si="451"/>
        <v>693</v>
      </c>
      <c r="AK491" s="121">
        <f t="shared" si="451"/>
        <v>694</v>
      </c>
      <c r="AL491" s="121">
        <f t="shared" si="451"/>
        <v>695</v>
      </c>
      <c r="AM491" s="121">
        <f t="shared" si="451"/>
        <v>696</v>
      </c>
      <c r="AN491" s="121">
        <f t="shared" si="451"/>
        <v>697</v>
      </c>
      <c r="AO491" s="121">
        <f t="shared" si="451"/>
        <v>698</v>
      </c>
      <c r="AP491" s="121">
        <f t="shared" si="451"/>
        <v>699</v>
      </c>
      <c r="AQ491" s="121">
        <f t="shared" si="451"/>
        <v>700</v>
      </c>
      <c r="AR491" s="121">
        <f t="shared" si="451"/>
        <v>701</v>
      </c>
      <c r="AS491" s="121">
        <f t="shared" si="451"/>
        <v>702</v>
      </c>
      <c r="AT491" s="121">
        <f t="shared" si="451"/>
        <v>703</v>
      </c>
      <c r="AU491" s="121">
        <f t="shared" si="451"/>
        <v>704</v>
      </c>
    </row>
    <row r="492" spans="16:47" ht="12.75">
      <c r="P492" s="121">
        <f aca="true" t="shared" si="452" ref="P492:AU492">SMALL($Q$402:$AV$433,P458)</f>
        <v>705</v>
      </c>
      <c r="Q492" s="121">
        <f t="shared" si="452"/>
        <v>706</v>
      </c>
      <c r="R492" s="121">
        <f t="shared" si="452"/>
        <v>707</v>
      </c>
      <c r="S492" s="121">
        <f t="shared" si="452"/>
        <v>708</v>
      </c>
      <c r="T492" s="121">
        <f t="shared" si="452"/>
        <v>709</v>
      </c>
      <c r="U492" s="121">
        <f t="shared" si="452"/>
        <v>710</v>
      </c>
      <c r="V492" s="121">
        <f t="shared" si="452"/>
        <v>711</v>
      </c>
      <c r="W492" s="121">
        <f t="shared" si="452"/>
        <v>712</v>
      </c>
      <c r="X492" s="121">
        <f t="shared" si="452"/>
        <v>713</v>
      </c>
      <c r="Y492" s="121">
        <f t="shared" si="452"/>
        <v>714</v>
      </c>
      <c r="Z492" s="121">
        <f t="shared" si="452"/>
        <v>715</v>
      </c>
      <c r="AA492" s="121">
        <f t="shared" si="452"/>
        <v>716</v>
      </c>
      <c r="AB492" s="121">
        <f t="shared" si="452"/>
        <v>717</v>
      </c>
      <c r="AC492" s="121">
        <f t="shared" si="452"/>
        <v>718</v>
      </c>
      <c r="AD492" s="121">
        <f t="shared" si="452"/>
        <v>719</v>
      </c>
      <c r="AE492" s="121">
        <f t="shared" si="452"/>
        <v>720</v>
      </c>
      <c r="AF492" s="121">
        <f t="shared" si="452"/>
        <v>721</v>
      </c>
      <c r="AG492" s="121">
        <f t="shared" si="452"/>
        <v>722</v>
      </c>
      <c r="AH492" s="121">
        <f t="shared" si="452"/>
        <v>723</v>
      </c>
      <c r="AI492" s="121">
        <f t="shared" si="452"/>
        <v>724</v>
      </c>
      <c r="AJ492" s="121">
        <f t="shared" si="452"/>
        <v>725</v>
      </c>
      <c r="AK492" s="121">
        <f t="shared" si="452"/>
        <v>726</v>
      </c>
      <c r="AL492" s="121">
        <f t="shared" si="452"/>
        <v>727</v>
      </c>
      <c r="AM492" s="121">
        <f t="shared" si="452"/>
        <v>728</v>
      </c>
      <c r="AN492" s="121">
        <f t="shared" si="452"/>
        <v>729</v>
      </c>
      <c r="AO492" s="121">
        <f t="shared" si="452"/>
        <v>730</v>
      </c>
      <c r="AP492" s="121">
        <f t="shared" si="452"/>
        <v>731</v>
      </c>
      <c r="AQ492" s="121">
        <f t="shared" si="452"/>
        <v>732</v>
      </c>
      <c r="AR492" s="121">
        <f t="shared" si="452"/>
        <v>733</v>
      </c>
      <c r="AS492" s="121">
        <f t="shared" si="452"/>
        <v>734</v>
      </c>
      <c r="AT492" s="121">
        <f t="shared" si="452"/>
        <v>735</v>
      </c>
      <c r="AU492" s="121">
        <f t="shared" si="452"/>
        <v>736</v>
      </c>
    </row>
    <row r="493" spans="16:47" ht="12.75">
      <c r="P493" s="121">
        <f aca="true" t="shared" si="453" ref="P493:AU493">SMALL($Q$402:$AV$433,P459)</f>
        <v>737</v>
      </c>
      <c r="Q493" s="121">
        <f t="shared" si="453"/>
        <v>738</v>
      </c>
      <c r="R493" s="121">
        <f t="shared" si="453"/>
        <v>739</v>
      </c>
      <c r="S493" s="121">
        <f t="shared" si="453"/>
        <v>740</v>
      </c>
      <c r="T493" s="121">
        <f t="shared" si="453"/>
        <v>741</v>
      </c>
      <c r="U493" s="121">
        <f t="shared" si="453"/>
        <v>742</v>
      </c>
      <c r="V493" s="121">
        <f t="shared" si="453"/>
        <v>743</v>
      </c>
      <c r="W493" s="121">
        <f t="shared" si="453"/>
        <v>744</v>
      </c>
      <c r="X493" s="121">
        <f t="shared" si="453"/>
        <v>745</v>
      </c>
      <c r="Y493" s="121">
        <f t="shared" si="453"/>
        <v>746</v>
      </c>
      <c r="Z493" s="121">
        <f t="shared" si="453"/>
        <v>747</v>
      </c>
      <c r="AA493" s="121">
        <f t="shared" si="453"/>
        <v>748</v>
      </c>
      <c r="AB493" s="121">
        <f t="shared" si="453"/>
        <v>749</v>
      </c>
      <c r="AC493" s="121">
        <f t="shared" si="453"/>
        <v>750</v>
      </c>
      <c r="AD493" s="121">
        <f t="shared" si="453"/>
        <v>751</v>
      </c>
      <c r="AE493" s="121">
        <f t="shared" si="453"/>
        <v>752</v>
      </c>
      <c r="AF493" s="121">
        <f t="shared" si="453"/>
        <v>753</v>
      </c>
      <c r="AG493" s="121">
        <f t="shared" si="453"/>
        <v>754</v>
      </c>
      <c r="AH493" s="121">
        <f t="shared" si="453"/>
        <v>755</v>
      </c>
      <c r="AI493" s="121">
        <f t="shared" si="453"/>
        <v>756</v>
      </c>
      <c r="AJ493" s="121">
        <f t="shared" si="453"/>
        <v>757</v>
      </c>
      <c r="AK493" s="121">
        <f t="shared" si="453"/>
        <v>758</v>
      </c>
      <c r="AL493" s="121">
        <f t="shared" si="453"/>
        <v>759</v>
      </c>
      <c r="AM493" s="121">
        <f t="shared" si="453"/>
        <v>760</v>
      </c>
      <c r="AN493" s="121">
        <f t="shared" si="453"/>
        <v>761</v>
      </c>
      <c r="AO493" s="121">
        <f t="shared" si="453"/>
        <v>762</v>
      </c>
      <c r="AP493" s="121">
        <f t="shared" si="453"/>
        <v>763</v>
      </c>
      <c r="AQ493" s="121">
        <f t="shared" si="453"/>
        <v>764</v>
      </c>
      <c r="AR493" s="121">
        <f t="shared" si="453"/>
        <v>765</v>
      </c>
      <c r="AS493" s="121">
        <f t="shared" si="453"/>
        <v>766</v>
      </c>
      <c r="AT493" s="121">
        <f t="shared" si="453"/>
        <v>767</v>
      </c>
      <c r="AU493" s="121">
        <f t="shared" si="453"/>
        <v>768</v>
      </c>
    </row>
    <row r="494" spans="16:47" ht="12.75">
      <c r="P494" s="121">
        <f aca="true" t="shared" si="454" ref="P494:AU494">SMALL($Q$402:$AV$433,P460)</f>
        <v>769</v>
      </c>
      <c r="Q494" s="121">
        <f t="shared" si="454"/>
        <v>770</v>
      </c>
      <c r="R494" s="121">
        <f t="shared" si="454"/>
        <v>771</v>
      </c>
      <c r="S494" s="121">
        <f t="shared" si="454"/>
        <v>772</v>
      </c>
      <c r="T494" s="121">
        <f t="shared" si="454"/>
        <v>773</v>
      </c>
      <c r="U494" s="121">
        <f t="shared" si="454"/>
        <v>774</v>
      </c>
      <c r="V494" s="121">
        <f t="shared" si="454"/>
        <v>775</v>
      </c>
      <c r="W494" s="121">
        <f t="shared" si="454"/>
        <v>776</v>
      </c>
      <c r="X494" s="121">
        <f t="shared" si="454"/>
        <v>777</v>
      </c>
      <c r="Y494" s="121">
        <f t="shared" si="454"/>
        <v>778</v>
      </c>
      <c r="Z494" s="121">
        <f t="shared" si="454"/>
        <v>779</v>
      </c>
      <c r="AA494" s="121">
        <f t="shared" si="454"/>
        <v>780</v>
      </c>
      <c r="AB494" s="121">
        <f t="shared" si="454"/>
        <v>781</v>
      </c>
      <c r="AC494" s="121">
        <f t="shared" si="454"/>
        <v>782</v>
      </c>
      <c r="AD494" s="121">
        <f t="shared" si="454"/>
        <v>783</v>
      </c>
      <c r="AE494" s="121">
        <f t="shared" si="454"/>
        <v>784</v>
      </c>
      <c r="AF494" s="121">
        <f t="shared" si="454"/>
        <v>785</v>
      </c>
      <c r="AG494" s="121">
        <f t="shared" si="454"/>
        <v>786</v>
      </c>
      <c r="AH494" s="121">
        <f t="shared" si="454"/>
        <v>787</v>
      </c>
      <c r="AI494" s="121">
        <f t="shared" si="454"/>
        <v>788</v>
      </c>
      <c r="AJ494" s="121">
        <f t="shared" si="454"/>
        <v>789</v>
      </c>
      <c r="AK494" s="121">
        <f t="shared" si="454"/>
        <v>790</v>
      </c>
      <c r="AL494" s="121">
        <f t="shared" si="454"/>
        <v>791</v>
      </c>
      <c r="AM494" s="121">
        <f t="shared" si="454"/>
        <v>792</v>
      </c>
      <c r="AN494" s="121">
        <f t="shared" si="454"/>
        <v>793</v>
      </c>
      <c r="AO494" s="121">
        <f t="shared" si="454"/>
        <v>794</v>
      </c>
      <c r="AP494" s="121">
        <f t="shared" si="454"/>
        <v>795</v>
      </c>
      <c r="AQ494" s="121">
        <f t="shared" si="454"/>
        <v>796</v>
      </c>
      <c r="AR494" s="121">
        <f t="shared" si="454"/>
        <v>797</v>
      </c>
      <c r="AS494" s="121">
        <f t="shared" si="454"/>
        <v>798</v>
      </c>
      <c r="AT494" s="121">
        <f t="shared" si="454"/>
        <v>799</v>
      </c>
      <c r="AU494" s="121">
        <f t="shared" si="454"/>
        <v>800</v>
      </c>
    </row>
    <row r="495" spans="16:47" ht="12.75">
      <c r="P495" s="121">
        <f aca="true" t="shared" si="455" ref="P495:AU495">SMALL($Q$402:$AV$433,P461)</f>
        <v>801</v>
      </c>
      <c r="Q495" s="121">
        <f t="shared" si="455"/>
        <v>802</v>
      </c>
      <c r="R495" s="121">
        <f t="shared" si="455"/>
        <v>803</v>
      </c>
      <c r="S495" s="121">
        <f t="shared" si="455"/>
        <v>804</v>
      </c>
      <c r="T495" s="121">
        <f t="shared" si="455"/>
        <v>805</v>
      </c>
      <c r="U495" s="121">
        <f t="shared" si="455"/>
        <v>806</v>
      </c>
      <c r="V495" s="121">
        <f t="shared" si="455"/>
        <v>807</v>
      </c>
      <c r="W495" s="121">
        <f t="shared" si="455"/>
        <v>808</v>
      </c>
      <c r="X495" s="121">
        <f t="shared" si="455"/>
        <v>809</v>
      </c>
      <c r="Y495" s="121">
        <f t="shared" si="455"/>
        <v>810</v>
      </c>
      <c r="Z495" s="121">
        <f t="shared" si="455"/>
        <v>811</v>
      </c>
      <c r="AA495" s="121">
        <f t="shared" si="455"/>
        <v>812</v>
      </c>
      <c r="AB495" s="121">
        <f t="shared" si="455"/>
        <v>813</v>
      </c>
      <c r="AC495" s="121">
        <f t="shared" si="455"/>
        <v>814</v>
      </c>
      <c r="AD495" s="121">
        <f t="shared" si="455"/>
        <v>815</v>
      </c>
      <c r="AE495" s="121">
        <f t="shared" si="455"/>
        <v>816</v>
      </c>
      <c r="AF495" s="121">
        <f t="shared" si="455"/>
        <v>817</v>
      </c>
      <c r="AG495" s="121">
        <f t="shared" si="455"/>
        <v>818</v>
      </c>
      <c r="AH495" s="121">
        <f t="shared" si="455"/>
        <v>819</v>
      </c>
      <c r="AI495" s="121">
        <f t="shared" si="455"/>
        <v>820</v>
      </c>
      <c r="AJ495" s="121">
        <f t="shared" si="455"/>
        <v>821</v>
      </c>
      <c r="AK495" s="121">
        <f t="shared" si="455"/>
        <v>822</v>
      </c>
      <c r="AL495" s="121">
        <f t="shared" si="455"/>
        <v>823</v>
      </c>
      <c r="AM495" s="121">
        <f t="shared" si="455"/>
        <v>824</v>
      </c>
      <c r="AN495" s="121">
        <f t="shared" si="455"/>
        <v>825</v>
      </c>
      <c r="AO495" s="121">
        <f t="shared" si="455"/>
        <v>826</v>
      </c>
      <c r="AP495" s="121">
        <f t="shared" si="455"/>
        <v>827</v>
      </c>
      <c r="AQ495" s="121">
        <f t="shared" si="455"/>
        <v>828</v>
      </c>
      <c r="AR495" s="121">
        <f t="shared" si="455"/>
        <v>829</v>
      </c>
      <c r="AS495" s="121">
        <f t="shared" si="455"/>
        <v>830</v>
      </c>
      <c r="AT495" s="121">
        <f t="shared" si="455"/>
        <v>831</v>
      </c>
      <c r="AU495" s="121">
        <f t="shared" si="455"/>
        <v>832</v>
      </c>
    </row>
    <row r="496" spans="16:47" ht="12.75">
      <c r="P496" s="121">
        <f>SMALL($Q$402:$AV$433,P462)</f>
        <v>833</v>
      </c>
      <c r="Q496" s="121">
        <f aca="true" t="shared" si="456" ref="Q496:AU496">SMALL($Q$402:$AV$433,Q462)</f>
        <v>834</v>
      </c>
      <c r="R496" s="121">
        <f t="shared" si="456"/>
        <v>835</v>
      </c>
      <c r="S496" s="121">
        <f t="shared" si="456"/>
        <v>836</v>
      </c>
      <c r="T496" s="121">
        <f t="shared" si="456"/>
        <v>837</v>
      </c>
      <c r="U496" s="121">
        <f t="shared" si="456"/>
        <v>838</v>
      </c>
      <c r="V496" s="121">
        <f t="shared" si="456"/>
        <v>839</v>
      </c>
      <c r="W496" s="121">
        <f t="shared" si="456"/>
        <v>840</v>
      </c>
      <c r="X496" s="121">
        <f t="shared" si="456"/>
        <v>841</v>
      </c>
      <c r="Y496" s="121">
        <f t="shared" si="456"/>
        <v>842</v>
      </c>
      <c r="Z496" s="121">
        <f t="shared" si="456"/>
        <v>843</v>
      </c>
      <c r="AA496" s="121">
        <f t="shared" si="456"/>
        <v>844</v>
      </c>
      <c r="AB496" s="121">
        <f t="shared" si="456"/>
        <v>845</v>
      </c>
      <c r="AC496" s="121">
        <f t="shared" si="456"/>
        <v>846</v>
      </c>
      <c r="AD496" s="121">
        <f t="shared" si="456"/>
        <v>847</v>
      </c>
      <c r="AE496" s="121">
        <f t="shared" si="456"/>
        <v>848</v>
      </c>
      <c r="AF496" s="121">
        <f t="shared" si="456"/>
        <v>849</v>
      </c>
      <c r="AG496" s="121">
        <f t="shared" si="456"/>
        <v>850</v>
      </c>
      <c r="AH496" s="121">
        <f t="shared" si="456"/>
        <v>851</v>
      </c>
      <c r="AI496" s="121">
        <f t="shared" si="456"/>
        <v>852</v>
      </c>
      <c r="AJ496" s="121">
        <f t="shared" si="456"/>
        <v>853</v>
      </c>
      <c r="AK496" s="121">
        <f t="shared" si="456"/>
        <v>854</v>
      </c>
      <c r="AL496" s="121">
        <f t="shared" si="456"/>
        <v>855</v>
      </c>
      <c r="AM496" s="121">
        <f t="shared" si="456"/>
        <v>856</v>
      </c>
      <c r="AN496" s="121">
        <f t="shared" si="456"/>
        <v>857</v>
      </c>
      <c r="AO496" s="121">
        <f t="shared" si="456"/>
        <v>858</v>
      </c>
      <c r="AP496" s="121">
        <f t="shared" si="456"/>
        <v>859</v>
      </c>
      <c r="AQ496" s="121">
        <f t="shared" si="456"/>
        <v>860</v>
      </c>
      <c r="AR496" s="121">
        <f t="shared" si="456"/>
        <v>861</v>
      </c>
      <c r="AS496" s="121">
        <f t="shared" si="456"/>
        <v>862</v>
      </c>
      <c r="AT496" s="121">
        <f t="shared" si="456"/>
        <v>863</v>
      </c>
      <c r="AU496" s="121">
        <f t="shared" si="456"/>
        <v>864</v>
      </c>
    </row>
    <row r="497" spans="16:47" ht="12.75">
      <c r="P497" s="121">
        <f aca="true" t="shared" si="457" ref="P497:AU497">SMALL($Q$402:$AV$433,P463)</f>
        <v>865</v>
      </c>
      <c r="Q497" s="121">
        <f t="shared" si="457"/>
        <v>866</v>
      </c>
      <c r="R497" s="121">
        <f t="shared" si="457"/>
        <v>867</v>
      </c>
      <c r="S497" s="121">
        <f t="shared" si="457"/>
        <v>868</v>
      </c>
      <c r="T497" s="121">
        <f t="shared" si="457"/>
        <v>869</v>
      </c>
      <c r="U497" s="121">
        <f t="shared" si="457"/>
        <v>870</v>
      </c>
      <c r="V497" s="121">
        <f t="shared" si="457"/>
        <v>871</v>
      </c>
      <c r="W497" s="121">
        <f t="shared" si="457"/>
        <v>872</v>
      </c>
      <c r="X497" s="121">
        <f t="shared" si="457"/>
        <v>873</v>
      </c>
      <c r="Y497" s="121">
        <f t="shared" si="457"/>
        <v>874</v>
      </c>
      <c r="Z497" s="121">
        <f t="shared" si="457"/>
        <v>875</v>
      </c>
      <c r="AA497" s="121">
        <f t="shared" si="457"/>
        <v>876</v>
      </c>
      <c r="AB497" s="121">
        <f t="shared" si="457"/>
        <v>877</v>
      </c>
      <c r="AC497" s="121">
        <f t="shared" si="457"/>
        <v>878</v>
      </c>
      <c r="AD497" s="121">
        <f t="shared" si="457"/>
        <v>879</v>
      </c>
      <c r="AE497" s="121">
        <f t="shared" si="457"/>
        <v>880</v>
      </c>
      <c r="AF497" s="121">
        <f t="shared" si="457"/>
        <v>881</v>
      </c>
      <c r="AG497" s="121">
        <f t="shared" si="457"/>
        <v>882</v>
      </c>
      <c r="AH497" s="121">
        <f t="shared" si="457"/>
        <v>883</v>
      </c>
      <c r="AI497" s="121">
        <f t="shared" si="457"/>
        <v>884</v>
      </c>
      <c r="AJ497" s="121">
        <f t="shared" si="457"/>
        <v>885</v>
      </c>
      <c r="AK497" s="121">
        <f t="shared" si="457"/>
        <v>886</v>
      </c>
      <c r="AL497" s="121">
        <f t="shared" si="457"/>
        <v>887</v>
      </c>
      <c r="AM497" s="121">
        <f t="shared" si="457"/>
        <v>888</v>
      </c>
      <c r="AN497" s="121">
        <f t="shared" si="457"/>
        <v>889</v>
      </c>
      <c r="AO497" s="121">
        <f t="shared" si="457"/>
        <v>890</v>
      </c>
      <c r="AP497" s="121">
        <f t="shared" si="457"/>
        <v>891</v>
      </c>
      <c r="AQ497" s="121">
        <f t="shared" si="457"/>
        <v>892</v>
      </c>
      <c r="AR497" s="121">
        <f t="shared" si="457"/>
        <v>893</v>
      </c>
      <c r="AS497" s="121">
        <f t="shared" si="457"/>
        <v>894</v>
      </c>
      <c r="AT497" s="121">
        <f t="shared" si="457"/>
        <v>895</v>
      </c>
      <c r="AU497" s="121">
        <f t="shared" si="457"/>
        <v>896</v>
      </c>
    </row>
    <row r="498" spans="16:47" ht="12.75">
      <c r="P498" s="121">
        <f aca="true" t="shared" si="458" ref="P498:AU498">SMALL($Q$402:$AV$433,P464)</f>
        <v>897</v>
      </c>
      <c r="Q498" s="121">
        <f t="shared" si="458"/>
        <v>898</v>
      </c>
      <c r="R498" s="121">
        <f t="shared" si="458"/>
        <v>899</v>
      </c>
      <c r="S498" s="121">
        <f t="shared" si="458"/>
        <v>900</v>
      </c>
      <c r="T498" s="121">
        <f t="shared" si="458"/>
        <v>901</v>
      </c>
      <c r="U498" s="121">
        <f t="shared" si="458"/>
        <v>902</v>
      </c>
      <c r="V498" s="121">
        <f t="shared" si="458"/>
        <v>903</v>
      </c>
      <c r="W498" s="121">
        <f t="shared" si="458"/>
        <v>904</v>
      </c>
      <c r="X498" s="121">
        <f t="shared" si="458"/>
        <v>905</v>
      </c>
      <c r="Y498" s="121">
        <f t="shared" si="458"/>
        <v>906</v>
      </c>
      <c r="Z498" s="121">
        <f t="shared" si="458"/>
        <v>907</v>
      </c>
      <c r="AA498" s="121">
        <f t="shared" si="458"/>
        <v>908</v>
      </c>
      <c r="AB498" s="121">
        <f t="shared" si="458"/>
        <v>909</v>
      </c>
      <c r="AC498" s="121">
        <f t="shared" si="458"/>
        <v>910</v>
      </c>
      <c r="AD498" s="121">
        <f t="shared" si="458"/>
        <v>911</v>
      </c>
      <c r="AE498" s="121">
        <f t="shared" si="458"/>
        <v>912</v>
      </c>
      <c r="AF498" s="121">
        <f t="shared" si="458"/>
        <v>913</v>
      </c>
      <c r="AG498" s="121">
        <f t="shared" si="458"/>
        <v>914</v>
      </c>
      <c r="AH498" s="121">
        <f t="shared" si="458"/>
        <v>915</v>
      </c>
      <c r="AI498" s="121">
        <f t="shared" si="458"/>
        <v>916</v>
      </c>
      <c r="AJ498" s="121">
        <f t="shared" si="458"/>
        <v>917</v>
      </c>
      <c r="AK498" s="121">
        <f t="shared" si="458"/>
        <v>918</v>
      </c>
      <c r="AL498" s="121">
        <f t="shared" si="458"/>
        <v>919</v>
      </c>
      <c r="AM498" s="121">
        <f t="shared" si="458"/>
        <v>920</v>
      </c>
      <c r="AN498" s="121">
        <f t="shared" si="458"/>
        <v>921</v>
      </c>
      <c r="AO498" s="121">
        <f t="shared" si="458"/>
        <v>922</v>
      </c>
      <c r="AP498" s="121">
        <f t="shared" si="458"/>
        <v>923</v>
      </c>
      <c r="AQ498" s="121">
        <f t="shared" si="458"/>
        <v>924</v>
      </c>
      <c r="AR498" s="121">
        <f t="shared" si="458"/>
        <v>925</v>
      </c>
      <c r="AS498" s="121">
        <f t="shared" si="458"/>
        <v>926</v>
      </c>
      <c r="AT498" s="121">
        <f t="shared" si="458"/>
        <v>927</v>
      </c>
      <c r="AU498" s="121">
        <f t="shared" si="458"/>
        <v>928</v>
      </c>
    </row>
    <row r="499" spans="16:47" ht="12.75">
      <c r="P499" s="121">
        <f aca="true" t="shared" si="459" ref="P499:AU499">SMALL($Q$402:$AV$433,P465)</f>
        <v>929</v>
      </c>
      <c r="Q499" s="121">
        <f t="shared" si="459"/>
        <v>930</v>
      </c>
      <c r="R499" s="121">
        <f t="shared" si="459"/>
        <v>931</v>
      </c>
      <c r="S499" s="121">
        <f t="shared" si="459"/>
        <v>932</v>
      </c>
      <c r="T499" s="121">
        <f t="shared" si="459"/>
        <v>933</v>
      </c>
      <c r="U499" s="121">
        <f t="shared" si="459"/>
        <v>934</v>
      </c>
      <c r="V499" s="121">
        <f t="shared" si="459"/>
        <v>935</v>
      </c>
      <c r="W499" s="121">
        <f t="shared" si="459"/>
        <v>936</v>
      </c>
      <c r="X499" s="121">
        <f t="shared" si="459"/>
        <v>937</v>
      </c>
      <c r="Y499" s="121">
        <f t="shared" si="459"/>
        <v>938</v>
      </c>
      <c r="Z499" s="121">
        <f t="shared" si="459"/>
        <v>939</v>
      </c>
      <c r="AA499" s="121">
        <f t="shared" si="459"/>
        <v>940</v>
      </c>
      <c r="AB499" s="121">
        <f t="shared" si="459"/>
        <v>941</v>
      </c>
      <c r="AC499" s="121">
        <f t="shared" si="459"/>
        <v>942</v>
      </c>
      <c r="AD499" s="121">
        <f t="shared" si="459"/>
        <v>943</v>
      </c>
      <c r="AE499" s="121">
        <f t="shared" si="459"/>
        <v>944</v>
      </c>
      <c r="AF499" s="121">
        <f t="shared" si="459"/>
        <v>945</v>
      </c>
      <c r="AG499" s="121">
        <f t="shared" si="459"/>
        <v>946</v>
      </c>
      <c r="AH499" s="121">
        <f t="shared" si="459"/>
        <v>947</v>
      </c>
      <c r="AI499" s="121">
        <f t="shared" si="459"/>
        <v>948</v>
      </c>
      <c r="AJ499" s="121">
        <f t="shared" si="459"/>
        <v>949</v>
      </c>
      <c r="AK499" s="121">
        <f t="shared" si="459"/>
        <v>950</v>
      </c>
      <c r="AL499" s="121">
        <f t="shared" si="459"/>
        <v>951</v>
      </c>
      <c r="AM499" s="121">
        <f t="shared" si="459"/>
        <v>952</v>
      </c>
      <c r="AN499" s="121">
        <f t="shared" si="459"/>
        <v>953</v>
      </c>
      <c r="AO499" s="121">
        <f t="shared" si="459"/>
        <v>954</v>
      </c>
      <c r="AP499" s="121">
        <f t="shared" si="459"/>
        <v>955</v>
      </c>
      <c r="AQ499" s="121">
        <f t="shared" si="459"/>
        <v>956</v>
      </c>
      <c r="AR499" s="121">
        <f t="shared" si="459"/>
        <v>957</v>
      </c>
      <c r="AS499" s="121">
        <f t="shared" si="459"/>
        <v>958</v>
      </c>
      <c r="AT499" s="121">
        <f t="shared" si="459"/>
        <v>959</v>
      </c>
      <c r="AU499" s="121">
        <f t="shared" si="459"/>
        <v>960</v>
      </c>
    </row>
    <row r="500" spans="16:47" ht="12.75">
      <c r="P500" s="121">
        <f aca="true" t="shared" si="460" ref="P500:AU500">SMALL($Q$402:$AV$433,P466)</f>
        <v>961</v>
      </c>
      <c r="Q500" s="121">
        <f t="shared" si="460"/>
        <v>962</v>
      </c>
      <c r="R500" s="121">
        <f t="shared" si="460"/>
        <v>963</v>
      </c>
      <c r="S500" s="121">
        <f t="shared" si="460"/>
        <v>964</v>
      </c>
      <c r="T500" s="121">
        <f t="shared" si="460"/>
        <v>965</v>
      </c>
      <c r="U500" s="121">
        <f t="shared" si="460"/>
        <v>966</v>
      </c>
      <c r="V500" s="121">
        <f t="shared" si="460"/>
        <v>967</v>
      </c>
      <c r="W500" s="121">
        <f t="shared" si="460"/>
        <v>968</v>
      </c>
      <c r="X500" s="121">
        <f t="shared" si="460"/>
        <v>969</v>
      </c>
      <c r="Y500" s="121">
        <f t="shared" si="460"/>
        <v>970</v>
      </c>
      <c r="Z500" s="121">
        <f t="shared" si="460"/>
        <v>971</v>
      </c>
      <c r="AA500" s="121">
        <f t="shared" si="460"/>
        <v>972</v>
      </c>
      <c r="AB500" s="121">
        <f t="shared" si="460"/>
        <v>973</v>
      </c>
      <c r="AC500" s="121">
        <f t="shared" si="460"/>
        <v>974</v>
      </c>
      <c r="AD500" s="121">
        <f t="shared" si="460"/>
        <v>975</v>
      </c>
      <c r="AE500" s="121">
        <f t="shared" si="460"/>
        <v>976</v>
      </c>
      <c r="AF500" s="121">
        <f t="shared" si="460"/>
        <v>977</v>
      </c>
      <c r="AG500" s="121">
        <f t="shared" si="460"/>
        <v>978</v>
      </c>
      <c r="AH500" s="121">
        <f t="shared" si="460"/>
        <v>979</v>
      </c>
      <c r="AI500" s="121">
        <f t="shared" si="460"/>
        <v>980</v>
      </c>
      <c r="AJ500" s="121">
        <f t="shared" si="460"/>
        <v>981</v>
      </c>
      <c r="AK500" s="121">
        <f t="shared" si="460"/>
        <v>982</v>
      </c>
      <c r="AL500" s="121">
        <f t="shared" si="460"/>
        <v>983</v>
      </c>
      <c r="AM500" s="121">
        <f t="shared" si="460"/>
        <v>984</v>
      </c>
      <c r="AN500" s="121">
        <f t="shared" si="460"/>
        <v>985</v>
      </c>
      <c r="AO500" s="121">
        <f t="shared" si="460"/>
        <v>986</v>
      </c>
      <c r="AP500" s="121">
        <f t="shared" si="460"/>
        <v>987</v>
      </c>
      <c r="AQ500" s="121">
        <f t="shared" si="460"/>
        <v>988</v>
      </c>
      <c r="AR500" s="121">
        <f t="shared" si="460"/>
        <v>989</v>
      </c>
      <c r="AS500" s="121">
        <f t="shared" si="460"/>
        <v>990</v>
      </c>
      <c r="AT500" s="121">
        <f t="shared" si="460"/>
        <v>991</v>
      </c>
      <c r="AU500" s="121">
        <f t="shared" si="460"/>
        <v>992</v>
      </c>
    </row>
    <row r="501" spans="16:47" ht="12.75">
      <c r="P501" s="121">
        <f aca="true" t="shared" si="461" ref="P501:AU501">SMALL($Q$402:$AV$433,P467)</f>
        <v>993</v>
      </c>
      <c r="Q501" s="121">
        <f t="shared" si="461"/>
        <v>994</v>
      </c>
      <c r="R501" s="121">
        <f t="shared" si="461"/>
        <v>995</v>
      </c>
      <c r="S501" s="121">
        <f t="shared" si="461"/>
        <v>996</v>
      </c>
      <c r="T501" s="121">
        <f t="shared" si="461"/>
        <v>997</v>
      </c>
      <c r="U501" s="121">
        <f t="shared" si="461"/>
        <v>998</v>
      </c>
      <c r="V501" s="121">
        <f t="shared" si="461"/>
        <v>999</v>
      </c>
      <c r="W501" s="121">
        <f t="shared" si="461"/>
        <v>1000</v>
      </c>
      <c r="X501" s="121">
        <f t="shared" si="461"/>
        <v>1001</v>
      </c>
      <c r="Y501" s="121">
        <f t="shared" si="461"/>
        <v>1002</v>
      </c>
      <c r="Z501" s="121">
        <f t="shared" si="461"/>
        <v>1003</v>
      </c>
      <c r="AA501" s="121">
        <f t="shared" si="461"/>
        <v>1004</v>
      </c>
      <c r="AB501" s="121">
        <f t="shared" si="461"/>
        <v>1005</v>
      </c>
      <c r="AC501" s="121">
        <f t="shared" si="461"/>
        <v>1006</v>
      </c>
      <c r="AD501" s="121">
        <f t="shared" si="461"/>
        <v>1007</v>
      </c>
      <c r="AE501" s="121">
        <f t="shared" si="461"/>
        <v>1008</v>
      </c>
      <c r="AF501" s="121">
        <f t="shared" si="461"/>
        <v>1009</v>
      </c>
      <c r="AG501" s="121">
        <f t="shared" si="461"/>
        <v>1010</v>
      </c>
      <c r="AH501" s="121">
        <f t="shared" si="461"/>
        <v>1011</v>
      </c>
      <c r="AI501" s="121">
        <f t="shared" si="461"/>
        <v>1012</v>
      </c>
      <c r="AJ501" s="121">
        <f t="shared" si="461"/>
        <v>1013</v>
      </c>
      <c r="AK501" s="121">
        <f t="shared" si="461"/>
        <v>1014</v>
      </c>
      <c r="AL501" s="121">
        <f t="shared" si="461"/>
        <v>1015</v>
      </c>
      <c r="AM501" s="121">
        <f t="shared" si="461"/>
        <v>1016</v>
      </c>
      <c r="AN501" s="121">
        <f t="shared" si="461"/>
        <v>1017</v>
      </c>
      <c r="AO501" s="121">
        <f t="shared" si="461"/>
        <v>1018</v>
      </c>
      <c r="AP501" s="121">
        <f t="shared" si="461"/>
        <v>1019</v>
      </c>
      <c r="AQ501" s="121">
        <f t="shared" si="461"/>
        <v>1020</v>
      </c>
      <c r="AR501" s="121">
        <f t="shared" si="461"/>
        <v>1021</v>
      </c>
      <c r="AS501" s="121">
        <f t="shared" si="461"/>
        <v>1022</v>
      </c>
      <c r="AT501" s="121">
        <f t="shared" si="461"/>
        <v>1023</v>
      </c>
      <c r="AU501" s="121">
        <f t="shared" si="461"/>
        <v>1024</v>
      </c>
    </row>
    <row r="504" spans="16:47" ht="12.75">
      <c r="P504" s="130">
        <f>P436-P470</f>
        <v>0</v>
      </c>
      <c r="Q504" s="130">
        <f aca="true" t="shared" si="462" ref="Q504:AU504">Q436-Q470</f>
        <v>0</v>
      </c>
      <c r="R504" s="130">
        <f t="shared" si="462"/>
        <v>0</v>
      </c>
      <c r="S504" s="130">
        <f t="shared" si="462"/>
        <v>0</v>
      </c>
      <c r="T504" s="130">
        <f t="shared" si="462"/>
        <v>0</v>
      </c>
      <c r="U504" s="130">
        <f t="shared" si="462"/>
        <v>0</v>
      </c>
      <c r="V504" s="130">
        <f t="shared" si="462"/>
        <v>0</v>
      </c>
      <c r="W504" s="130">
        <f t="shared" si="462"/>
        <v>0</v>
      </c>
      <c r="X504" s="130">
        <f t="shared" si="462"/>
        <v>0</v>
      </c>
      <c r="Y504" s="130">
        <f t="shared" si="462"/>
        <v>0</v>
      </c>
      <c r="Z504" s="130">
        <f t="shared" si="462"/>
        <v>0</v>
      </c>
      <c r="AA504" s="130">
        <f t="shared" si="462"/>
        <v>0</v>
      </c>
      <c r="AB504" s="130">
        <f t="shared" si="462"/>
        <v>0</v>
      </c>
      <c r="AC504" s="130">
        <f t="shared" si="462"/>
        <v>0</v>
      </c>
      <c r="AD504" s="130">
        <f t="shared" si="462"/>
        <v>0</v>
      </c>
      <c r="AE504" s="130">
        <f t="shared" si="462"/>
        <v>0</v>
      </c>
      <c r="AF504" s="130">
        <f t="shared" si="462"/>
        <v>0</v>
      </c>
      <c r="AG504" s="130">
        <f t="shared" si="462"/>
        <v>0</v>
      </c>
      <c r="AH504" s="130">
        <f t="shared" si="462"/>
        <v>0</v>
      </c>
      <c r="AI504" s="130">
        <f t="shared" si="462"/>
        <v>0</v>
      </c>
      <c r="AJ504" s="130">
        <f t="shared" si="462"/>
        <v>0</v>
      </c>
      <c r="AK504" s="130">
        <f t="shared" si="462"/>
        <v>0</v>
      </c>
      <c r="AL504" s="130">
        <f t="shared" si="462"/>
        <v>0</v>
      </c>
      <c r="AM504" s="130">
        <f t="shared" si="462"/>
        <v>0</v>
      </c>
      <c r="AN504" s="130">
        <f t="shared" si="462"/>
        <v>0</v>
      </c>
      <c r="AO504" s="130">
        <f t="shared" si="462"/>
        <v>0</v>
      </c>
      <c r="AP504" s="130">
        <f t="shared" si="462"/>
        <v>0</v>
      </c>
      <c r="AQ504" s="130">
        <f t="shared" si="462"/>
        <v>0</v>
      </c>
      <c r="AR504" s="130">
        <f t="shared" si="462"/>
        <v>0</v>
      </c>
      <c r="AS504" s="130">
        <f t="shared" si="462"/>
        <v>0</v>
      </c>
      <c r="AT504" s="130">
        <f t="shared" si="462"/>
        <v>0</v>
      </c>
      <c r="AU504" s="130">
        <f t="shared" si="462"/>
        <v>0</v>
      </c>
    </row>
    <row r="505" spans="16:47" ht="12.75">
      <c r="P505" s="130">
        <f aca="true" t="shared" si="463" ref="P505:AU505">P437-P471</f>
        <v>0</v>
      </c>
      <c r="Q505" s="130">
        <f t="shared" si="463"/>
        <v>0</v>
      </c>
      <c r="R505" s="130">
        <f t="shared" si="463"/>
        <v>0</v>
      </c>
      <c r="S505" s="130">
        <f t="shared" si="463"/>
        <v>0</v>
      </c>
      <c r="T505" s="130">
        <f t="shared" si="463"/>
        <v>0</v>
      </c>
      <c r="U505" s="130">
        <f t="shared" si="463"/>
        <v>0</v>
      </c>
      <c r="V505" s="130">
        <f t="shared" si="463"/>
        <v>0</v>
      </c>
      <c r="W505" s="130">
        <f t="shared" si="463"/>
        <v>0</v>
      </c>
      <c r="X505" s="130">
        <f t="shared" si="463"/>
        <v>0</v>
      </c>
      <c r="Y505" s="130">
        <f t="shared" si="463"/>
        <v>0</v>
      </c>
      <c r="Z505" s="130">
        <f t="shared" si="463"/>
        <v>0</v>
      </c>
      <c r="AA505" s="130">
        <f t="shared" si="463"/>
        <v>0</v>
      </c>
      <c r="AB505" s="130">
        <f t="shared" si="463"/>
        <v>0</v>
      </c>
      <c r="AC505" s="130">
        <f t="shared" si="463"/>
        <v>0</v>
      </c>
      <c r="AD505" s="130">
        <f t="shared" si="463"/>
        <v>0</v>
      </c>
      <c r="AE505" s="130">
        <f t="shared" si="463"/>
        <v>0</v>
      </c>
      <c r="AF505" s="130">
        <f t="shared" si="463"/>
        <v>0</v>
      </c>
      <c r="AG505" s="130">
        <f t="shared" si="463"/>
        <v>0</v>
      </c>
      <c r="AH505" s="130">
        <f t="shared" si="463"/>
        <v>0</v>
      </c>
      <c r="AI505" s="130">
        <f t="shared" si="463"/>
        <v>0</v>
      </c>
      <c r="AJ505" s="130">
        <f t="shared" si="463"/>
        <v>0</v>
      </c>
      <c r="AK505" s="130">
        <f t="shared" si="463"/>
        <v>0</v>
      </c>
      <c r="AL505" s="130">
        <f t="shared" si="463"/>
        <v>0</v>
      </c>
      <c r="AM505" s="130">
        <f t="shared" si="463"/>
        <v>0</v>
      </c>
      <c r="AN505" s="130">
        <f t="shared" si="463"/>
        <v>0</v>
      </c>
      <c r="AO505" s="130">
        <f t="shared" si="463"/>
        <v>0</v>
      </c>
      <c r="AP505" s="130">
        <f t="shared" si="463"/>
        <v>0</v>
      </c>
      <c r="AQ505" s="130">
        <f t="shared" si="463"/>
        <v>0</v>
      </c>
      <c r="AR505" s="130">
        <f t="shared" si="463"/>
        <v>0</v>
      </c>
      <c r="AS505" s="130">
        <f t="shared" si="463"/>
        <v>0</v>
      </c>
      <c r="AT505" s="130">
        <f t="shared" si="463"/>
        <v>0</v>
      </c>
      <c r="AU505" s="130">
        <f t="shared" si="463"/>
        <v>0</v>
      </c>
    </row>
    <row r="506" spans="16:47" ht="12.75">
      <c r="P506" s="130">
        <f aca="true" t="shared" si="464" ref="P506:AU506">P438-P472</f>
        <v>0</v>
      </c>
      <c r="Q506" s="130">
        <f t="shared" si="464"/>
        <v>0</v>
      </c>
      <c r="R506" s="130">
        <f t="shared" si="464"/>
        <v>0</v>
      </c>
      <c r="S506" s="130">
        <f t="shared" si="464"/>
        <v>0</v>
      </c>
      <c r="T506" s="130">
        <f t="shared" si="464"/>
        <v>0</v>
      </c>
      <c r="U506" s="130">
        <f t="shared" si="464"/>
        <v>0</v>
      </c>
      <c r="V506" s="130">
        <f t="shared" si="464"/>
        <v>0</v>
      </c>
      <c r="W506" s="130">
        <f t="shared" si="464"/>
        <v>0</v>
      </c>
      <c r="X506" s="130">
        <f t="shared" si="464"/>
        <v>0</v>
      </c>
      <c r="Y506" s="130">
        <f t="shared" si="464"/>
        <v>0</v>
      </c>
      <c r="Z506" s="130">
        <f t="shared" si="464"/>
        <v>0</v>
      </c>
      <c r="AA506" s="130">
        <f t="shared" si="464"/>
        <v>0</v>
      </c>
      <c r="AB506" s="130">
        <f t="shared" si="464"/>
        <v>0</v>
      </c>
      <c r="AC506" s="130">
        <f t="shared" si="464"/>
        <v>0</v>
      </c>
      <c r="AD506" s="130">
        <f t="shared" si="464"/>
        <v>0</v>
      </c>
      <c r="AE506" s="130">
        <f t="shared" si="464"/>
        <v>0</v>
      </c>
      <c r="AF506" s="130">
        <f t="shared" si="464"/>
        <v>0</v>
      </c>
      <c r="AG506" s="130">
        <f t="shared" si="464"/>
        <v>0</v>
      </c>
      <c r="AH506" s="130">
        <f t="shared" si="464"/>
        <v>0</v>
      </c>
      <c r="AI506" s="130">
        <f t="shared" si="464"/>
        <v>0</v>
      </c>
      <c r="AJ506" s="130">
        <f t="shared" si="464"/>
        <v>0</v>
      </c>
      <c r="AK506" s="130">
        <f t="shared" si="464"/>
        <v>0</v>
      </c>
      <c r="AL506" s="130">
        <f t="shared" si="464"/>
        <v>0</v>
      </c>
      <c r="AM506" s="130">
        <f t="shared" si="464"/>
        <v>0</v>
      </c>
      <c r="AN506" s="130">
        <f t="shared" si="464"/>
        <v>0</v>
      </c>
      <c r="AO506" s="130">
        <f t="shared" si="464"/>
        <v>0</v>
      </c>
      <c r="AP506" s="130">
        <f t="shared" si="464"/>
        <v>0</v>
      </c>
      <c r="AQ506" s="130">
        <f t="shared" si="464"/>
        <v>0</v>
      </c>
      <c r="AR506" s="130">
        <f t="shared" si="464"/>
        <v>0</v>
      </c>
      <c r="AS506" s="130">
        <f t="shared" si="464"/>
        <v>0</v>
      </c>
      <c r="AT506" s="130">
        <f t="shared" si="464"/>
        <v>0</v>
      </c>
      <c r="AU506" s="130">
        <f t="shared" si="464"/>
        <v>0</v>
      </c>
    </row>
    <row r="507" spans="16:47" ht="12.75">
      <c r="P507" s="130">
        <f aca="true" t="shared" si="465" ref="P507:AU507">P439-P473</f>
        <v>0</v>
      </c>
      <c r="Q507" s="130">
        <f t="shared" si="465"/>
        <v>0</v>
      </c>
      <c r="R507" s="130">
        <f t="shared" si="465"/>
        <v>0</v>
      </c>
      <c r="S507" s="130">
        <f t="shared" si="465"/>
        <v>0</v>
      </c>
      <c r="T507" s="130">
        <f t="shared" si="465"/>
        <v>0</v>
      </c>
      <c r="U507" s="130">
        <f t="shared" si="465"/>
        <v>0</v>
      </c>
      <c r="V507" s="130">
        <f t="shared" si="465"/>
        <v>0</v>
      </c>
      <c r="W507" s="130">
        <f t="shared" si="465"/>
        <v>0</v>
      </c>
      <c r="X507" s="130">
        <f t="shared" si="465"/>
        <v>0</v>
      </c>
      <c r="Y507" s="130">
        <f t="shared" si="465"/>
        <v>0</v>
      </c>
      <c r="Z507" s="130">
        <f t="shared" si="465"/>
        <v>0</v>
      </c>
      <c r="AA507" s="130">
        <f t="shared" si="465"/>
        <v>0</v>
      </c>
      <c r="AB507" s="130">
        <f t="shared" si="465"/>
        <v>0</v>
      </c>
      <c r="AC507" s="130">
        <f t="shared" si="465"/>
        <v>0</v>
      </c>
      <c r="AD507" s="130">
        <f t="shared" si="465"/>
        <v>0</v>
      </c>
      <c r="AE507" s="130">
        <f t="shared" si="465"/>
        <v>0</v>
      </c>
      <c r="AF507" s="130">
        <f t="shared" si="465"/>
        <v>0</v>
      </c>
      <c r="AG507" s="130">
        <f t="shared" si="465"/>
        <v>0</v>
      </c>
      <c r="AH507" s="130">
        <f t="shared" si="465"/>
        <v>0</v>
      </c>
      <c r="AI507" s="130">
        <f t="shared" si="465"/>
        <v>0</v>
      </c>
      <c r="AJ507" s="130">
        <f t="shared" si="465"/>
        <v>0</v>
      </c>
      <c r="AK507" s="130">
        <f t="shared" si="465"/>
        <v>0</v>
      </c>
      <c r="AL507" s="130">
        <f t="shared" si="465"/>
        <v>0</v>
      </c>
      <c r="AM507" s="130">
        <f t="shared" si="465"/>
        <v>0</v>
      </c>
      <c r="AN507" s="130">
        <f t="shared" si="465"/>
        <v>0</v>
      </c>
      <c r="AO507" s="130">
        <f t="shared" si="465"/>
        <v>0</v>
      </c>
      <c r="AP507" s="130">
        <f t="shared" si="465"/>
        <v>0</v>
      </c>
      <c r="AQ507" s="130">
        <f t="shared" si="465"/>
        <v>0</v>
      </c>
      <c r="AR507" s="130">
        <f t="shared" si="465"/>
        <v>0</v>
      </c>
      <c r="AS507" s="130">
        <f t="shared" si="465"/>
        <v>0</v>
      </c>
      <c r="AT507" s="130">
        <f t="shared" si="465"/>
        <v>0</v>
      </c>
      <c r="AU507" s="130">
        <f t="shared" si="465"/>
        <v>0</v>
      </c>
    </row>
    <row r="508" spans="16:47" ht="12.75">
      <c r="P508" s="130">
        <f aca="true" t="shared" si="466" ref="P508:AU508">P440-P474</f>
        <v>0</v>
      </c>
      <c r="Q508" s="130">
        <f t="shared" si="466"/>
        <v>0</v>
      </c>
      <c r="R508" s="130">
        <f t="shared" si="466"/>
        <v>0</v>
      </c>
      <c r="S508" s="130">
        <f t="shared" si="466"/>
        <v>0</v>
      </c>
      <c r="T508" s="130">
        <f t="shared" si="466"/>
        <v>0</v>
      </c>
      <c r="U508" s="130">
        <f t="shared" si="466"/>
        <v>0</v>
      </c>
      <c r="V508" s="130">
        <f t="shared" si="466"/>
        <v>0</v>
      </c>
      <c r="W508" s="130">
        <f t="shared" si="466"/>
        <v>0</v>
      </c>
      <c r="X508" s="130">
        <f t="shared" si="466"/>
        <v>0</v>
      </c>
      <c r="Y508" s="130">
        <f t="shared" si="466"/>
        <v>0</v>
      </c>
      <c r="Z508" s="130">
        <f t="shared" si="466"/>
        <v>0</v>
      </c>
      <c r="AA508" s="130">
        <f t="shared" si="466"/>
        <v>0</v>
      </c>
      <c r="AB508" s="130">
        <f t="shared" si="466"/>
        <v>0</v>
      </c>
      <c r="AC508" s="130">
        <f t="shared" si="466"/>
        <v>0</v>
      </c>
      <c r="AD508" s="130">
        <f t="shared" si="466"/>
        <v>0</v>
      </c>
      <c r="AE508" s="130">
        <f t="shared" si="466"/>
        <v>0</v>
      </c>
      <c r="AF508" s="130">
        <f t="shared" si="466"/>
        <v>0</v>
      </c>
      <c r="AG508" s="130">
        <f t="shared" si="466"/>
        <v>0</v>
      </c>
      <c r="AH508" s="130">
        <f t="shared" si="466"/>
        <v>0</v>
      </c>
      <c r="AI508" s="130">
        <f t="shared" si="466"/>
        <v>0</v>
      </c>
      <c r="AJ508" s="130">
        <f t="shared" si="466"/>
        <v>0</v>
      </c>
      <c r="AK508" s="130">
        <f t="shared" si="466"/>
        <v>0</v>
      </c>
      <c r="AL508" s="130">
        <f t="shared" si="466"/>
        <v>0</v>
      </c>
      <c r="AM508" s="130">
        <f t="shared" si="466"/>
        <v>0</v>
      </c>
      <c r="AN508" s="130">
        <f t="shared" si="466"/>
        <v>0</v>
      </c>
      <c r="AO508" s="130">
        <f t="shared" si="466"/>
        <v>0</v>
      </c>
      <c r="AP508" s="130">
        <f t="shared" si="466"/>
        <v>0</v>
      </c>
      <c r="AQ508" s="130">
        <f t="shared" si="466"/>
        <v>0</v>
      </c>
      <c r="AR508" s="130">
        <f t="shared" si="466"/>
        <v>0</v>
      </c>
      <c r="AS508" s="130">
        <f t="shared" si="466"/>
        <v>0</v>
      </c>
      <c r="AT508" s="130">
        <f t="shared" si="466"/>
        <v>0</v>
      </c>
      <c r="AU508" s="130">
        <f t="shared" si="466"/>
        <v>0</v>
      </c>
    </row>
    <row r="509" spans="16:47" ht="12.75">
      <c r="P509" s="130">
        <f aca="true" t="shared" si="467" ref="P509:AU509">P441-P475</f>
        <v>0</v>
      </c>
      <c r="Q509" s="130">
        <f t="shared" si="467"/>
        <v>0</v>
      </c>
      <c r="R509" s="130">
        <f t="shared" si="467"/>
        <v>0</v>
      </c>
      <c r="S509" s="130">
        <f t="shared" si="467"/>
        <v>0</v>
      </c>
      <c r="T509" s="130">
        <f t="shared" si="467"/>
        <v>0</v>
      </c>
      <c r="U509" s="130">
        <f t="shared" si="467"/>
        <v>0</v>
      </c>
      <c r="V509" s="130">
        <f t="shared" si="467"/>
        <v>0</v>
      </c>
      <c r="W509" s="130">
        <f t="shared" si="467"/>
        <v>0</v>
      </c>
      <c r="X509" s="130">
        <f t="shared" si="467"/>
        <v>0</v>
      </c>
      <c r="Y509" s="130">
        <f t="shared" si="467"/>
        <v>0</v>
      </c>
      <c r="Z509" s="130">
        <f t="shared" si="467"/>
        <v>0</v>
      </c>
      <c r="AA509" s="130">
        <f t="shared" si="467"/>
        <v>0</v>
      </c>
      <c r="AB509" s="130">
        <f t="shared" si="467"/>
        <v>0</v>
      </c>
      <c r="AC509" s="130">
        <f t="shared" si="467"/>
        <v>0</v>
      </c>
      <c r="AD509" s="130">
        <f t="shared" si="467"/>
        <v>0</v>
      </c>
      <c r="AE509" s="130">
        <f t="shared" si="467"/>
        <v>0</v>
      </c>
      <c r="AF509" s="130">
        <f t="shared" si="467"/>
        <v>0</v>
      </c>
      <c r="AG509" s="130">
        <f t="shared" si="467"/>
        <v>0</v>
      </c>
      <c r="AH509" s="130">
        <f t="shared" si="467"/>
        <v>0</v>
      </c>
      <c r="AI509" s="130">
        <f t="shared" si="467"/>
        <v>0</v>
      </c>
      <c r="AJ509" s="130">
        <f t="shared" si="467"/>
        <v>0</v>
      </c>
      <c r="AK509" s="130">
        <f t="shared" si="467"/>
        <v>0</v>
      </c>
      <c r="AL509" s="130">
        <f t="shared" si="467"/>
        <v>0</v>
      </c>
      <c r="AM509" s="130">
        <f t="shared" si="467"/>
        <v>0</v>
      </c>
      <c r="AN509" s="130">
        <f t="shared" si="467"/>
        <v>0</v>
      </c>
      <c r="AO509" s="130">
        <f t="shared" si="467"/>
        <v>0</v>
      </c>
      <c r="AP509" s="130">
        <f t="shared" si="467"/>
        <v>0</v>
      </c>
      <c r="AQ509" s="130">
        <f t="shared" si="467"/>
        <v>0</v>
      </c>
      <c r="AR509" s="130">
        <f t="shared" si="467"/>
        <v>0</v>
      </c>
      <c r="AS509" s="130">
        <f t="shared" si="467"/>
        <v>0</v>
      </c>
      <c r="AT509" s="130">
        <f t="shared" si="467"/>
        <v>0</v>
      </c>
      <c r="AU509" s="130">
        <f t="shared" si="467"/>
        <v>0</v>
      </c>
    </row>
    <row r="510" spans="16:47" ht="12.75">
      <c r="P510" s="130">
        <f aca="true" t="shared" si="468" ref="P510:AU510">P442-P476</f>
        <v>0</v>
      </c>
      <c r="Q510" s="130">
        <f t="shared" si="468"/>
        <v>0</v>
      </c>
      <c r="R510" s="130">
        <f t="shared" si="468"/>
        <v>0</v>
      </c>
      <c r="S510" s="130">
        <f t="shared" si="468"/>
        <v>0</v>
      </c>
      <c r="T510" s="130">
        <f t="shared" si="468"/>
        <v>0</v>
      </c>
      <c r="U510" s="130">
        <f t="shared" si="468"/>
        <v>0</v>
      </c>
      <c r="V510" s="130">
        <f t="shared" si="468"/>
        <v>0</v>
      </c>
      <c r="W510" s="130">
        <f t="shared" si="468"/>
        <v>0</v>
      </c>
      <c r="X510" s="130">
        <f t="shared" si="468"/>
        <v>0</v>
      </c>
      <c r="Y510" s="130">
        <f t="shared" si="468"/>
        <v>0</v>
      </c>
      <c r="Z510" s="130">
        <f t="shared" si="468"/>
        <v>0</v>
      </c>
      <c r="AA510" s="130">
        <f t="shared" si="468"/>
        <v>0</v>
      </c>
      <c r="AB510" s="130">
        <f t="shared" si="468"/>
        <v>0</v>
      </c>
      <c r="AC510" s="130">
        <f t="shared" si="468"/>
        <v>0</v>
      </c>
      <c r="AD510" s="130">
        <f t="shared" si="468"/>
        <v>0</v>
      </c>
      <c r="AE510" s="130">
        <f t="shared" si="468"/>
        <v>0</v>
      </c>
      <c r="AF510" s="130">
        <f t="shared" si="468"/>
        <v>0</v>
      </c>
      <c r="AG510" s="130">
        <f t="shared" si="468"/>
        <v>0</v>
      </c>
      <c r="AH510" s="130">
        <f t="shared" si="468"/>
        <v>0</v>
      </c>
      <c r="AI510" s="130">
        <f t="shared" si="468"/>
        <v>0</v>
      </c>
      <c r="AJ510" s="130">
        <f t="shared" si="468"/>
        <v>0</v>
      </c>
      <c r="AK510" s="130">
        <f t="shared" si="468"/>
        <v>0</v>
      </c>
      <c r="AL510" s="130">
        <f t="shared" si="468"/>
        <v>0</v>
      </c>
      <c r="AM510" s="130">
        <f t="shared" si="468"/>
        <v>0</v>
      </c>
      <c r="AN510" s="130">
        <f t="shared" si="468"/>
        <v>0</v>
      </c>
      <c r="AO510" s="130">
        <f t="shared" si="468"/>
        <v>0</v>
      </c>
      <c r="AP510" s="130">
        <f t="shared" si="468"/>
        <v>0</v>
      </c>
      <c r="AQ510" s="130">
        <f t="shared" si="468"/>
        <v>0</v>
      </c>
      <c r="AR510" s="130">
        <f t="shared" si="468"/>
        <v>0</v>
      </c>
      <c r="AS510" s="130">
        <f t="shared" si="468"/>
        <v>0</v>
      </c>
      <c r="AT510" s="130">
        <f t="shared" si="468"/>
        <v>0</v>
      </c>
      <c r="AU510" s="130">
        <f t="shared" si="468"/>
        <v>0</v>
      </c>
    </row>
    <row r="511" spans="16:47" ht="12.75">
      <c r="P511" s="130">
        <f aca="true" t="shared" si="469" ref="P511:AU511">P443-P477</f>
        <v>0</v>
      </c>
      <c r="Q511" s="130">
        <f t="shared" si="469"/>
        <v>0</v>
      </c>
      <c r="R511" s="130">
        <f t="shared" si="469"/>
        <v>0</v>
      </c>
      <c r="S511" s="130">
        <f t="shared" si="469"/>
        <v>0</v>
      </c>
      <c r="T511" s="130">
        <f t="shared" si="469"/>
        <v>0</v>
      </c>
      <c r="U511" s="130">
        <f t="shared" si="469"/>
        <v>0</v>
      </c>
      <c r="V511" s="130">
        <f t="shared" si="469"/>
        <v>0</v>
      </c>
      <c r="W511" s="130">
        <f t="shared" si="469"/>
        <v>0</v>
      </c>
      <c r="X511" s="130">
        <f t="shared" si="469"/>
        <v>0</v>
      </c>
      <c r="Y511" s="130">
        <f t="shared" si="469"/>
        <v>0</v>
      </c>
      <c r="Z511" s="130">
        <f t="shared" si="469"/>
        <v>0</v>
      </c>
      <c r="AA511" s="130">
        <f t="shared" si="469"/>
        <v>0</v>
      </c>
      <c r="AB511" s="130">
        <f t="shared" si="469"/>
        <v>0</v>
      </c>
      <c r="AC511" s="130">
        <f t="shared" si="469"/>
        <v>0</v>
      </c>
      <c r="AD511" s="130">
        <f t="shared" si="469"/>
        <v>0</v>
      </c>
      <c r="AE511" s="130">
        <f t="shared" si="469"/>
        <v>0</v>
      </c>
      <c r="AF511" s="130">
        <f t="shared" si="469"/>
        <v>0</v>
      </c>
      <c r="AG511" s="130">
        <f t="shared" si="469"/>
        <v>0</v>
      </c>
      <c r="AH511" s="130">
        <f t="shared" si="469"/>
        <v>0</v>
      </c>
      <c r="AI511" s="130">
        <f t="shared" si="469"/>
        <v>0</v>
      </c>
      <c r="AJ511" s="130">
        <f t="shared" si="469"/>
        <v>0</v>
      </c>
      <c r="AK511" s="130">
        <f t="shared" si="469"/>
        <v>0</v>
      </c>
      <c r="AL511" s="130">
        <f t="shared" si="469"/>
        <v>0</v>
      </c>
      <c r="AM511" s="130">
        <f t="shared" si="469"/>
        <v>0</v>
      </c>
      <c r="AN511" s="130">
        <f t="shared" si="469"/>
        <v>0</v>
      </c>
      <c r="AO511" s="130">
        <f t="shared" si="469"/>
        <v>0</v>
      </c>
      <c r="AP511" s="130">
        <f t="shared" si="469"/>
        <v>0</v>
      </c>
      <c r="AQ511" s="130">
        <f t="shared" si="469"/>
        <v>0</v>
      </c>
      <c r="AR511" s="130">
        <f t="shared" si="469"/>
        <v>0</v>
      </c>
      <c r="AS511" s="130">
        <f t="shared" si="469"/>
        <v>0</v>
      </c>
      <c r="AT511" s="130">
        <f t="shared" si="469"/>
        <v>0</v>
      </c>
      <c r="AU511" s="130">
        <f t="shared" si="469"/>
        <v>0</v>
      </c>
    </row>
    <row r="512" spans="16:47" ht="12.75">
      <c r="P512" s="130">
        <f aca="true" t="shared" si="470" ref="P512:AU512">P444-P478</f>
        <v>0</v>
      </c>
      <c r="Q512" s="130">
        <f t="shared" si="470"/>
        <v>0</v>
      </c>
      <c r="R512" s="130">
        <f t="shared" si="470"/>
        <v>0</v>
      </c>
      <c r="S512" s="130">
        <f t="shared" si="470"/>
        <v>0</v>
      </c>
      <c r="T512" s="130">
        <f t="shared" si="470"/>
        <v>0</v>
      </c>
      <c r="U512" s="130">
        <f t="shared" si="470"/>
        <v>0</v>
      </c>
      <c r="V512" s="130">
        <f t="shared" si="470"/>
        <v>0</v>
      </c>
      <c r="W512" s="130">
        <f t="shared" si="470"/>
        <v>0</v>
      </c>
      <c r="X512" s="130">
        <f t="shared" si="470"/>
        <v>0</v>
      </c>
      <c r="Y512" s="130">
        <f t="shared" si="470"/>
        <v>0</v>
      </c>
      <c r="Z512" s="130">
        <f t="shared" si="470"/>
        <v>0</v>
      </c>
      <c r="AA512" s="130">
        <f t="shared" si="470"/>
        <v>0</v>
      </c>
      <c r="AB512" s="130">
        <f t="shared" si="470"/>
        <v>0</v>
      </c>
      <c r="AC512" s="130">
        <f t="shared" si="470"/>
        <v>0</v>
      </c>
      <c r="AD512" s="130">
        <f t="shared" si="470"/>
        <v>0</v>
      </c>
      <c r="AE512" s="130">
        <f t="shared" si="470"/>
        <v>0</v>
      </c>
      <c r="AF512" s="130">
        <f t="shared" si="470"/>
        <v>0</v>
      </c>
      <c r="AG512" s="130">
        <f t="shared" si="470"/>
        <v>0</v>
      </c>
      <c r="AH512" s="130">
        <f t="shared" si="470"/>
        <v>0</v>
      </c>
      <c r="AI512" s="130">
        <f t="shared" si="470"/>
        <v>0</v>
      </c>
      <c r="AJ512" s="130">
        <f t="shared" si="470"/>
        <v>0</v>
      </c>
      <c r="AK512" s="130">
        <f t="shared" si="470"/>
        <v>0</v>
      </c>
      <c r="AL512" s="130">
        <f t="shared" si="470"/>
        <v>0</v>
      </c>
      <c r="AM512" s="130">
        <f t="shared" si="470"/>
        <v>0</v>
      </c>
      <c r="AN512" s="130">
        <f t="shared" si="470"/>
        <v>0</v>
      </c>
      <c r="AO512" s="130">
        <f t="shared" si="470"/>
        <v>0</v>
      </c>
      <c r="AP512" s="130">
        <f t="shared" si="470"/>
        <v>0</v>
      </c>
      <c r="AQ512" s="130">
        <f t="shared" si="470"/>
        <v>0</v>
      </c>
      <c r="AR512" s="130">
        <f t="shared" si="470"/>
        <v>0</v>
      </c>
      <c r="AS512" s="130">
        <f t="shared" si="470"/>
        <v>0</v>
      </c>
      <c r="AT512" s="130">
        <f t="shared" si="470"/>
        <v>0</v>
      </c>
      <c r="AU512" s="130">
        <f t="shared" si="470"/>
        <v>0</v>
      </c>
    </row>
    <row r="513" spans="16:47" ht="12.75">
      <c r="P513" s="130">
        <f aca="true" t="shared" si="471" ref="P513:AU513">P445-P479</f>
        <v>0</v>
      </c>
      <c r="Q513" s="130">
        <f t="shared" si="471"/>
        <v>0</v>
      </c>
      <c r="R513" s="130">
        <f t="shared" si="471"/>
        <v>0</v>
      </c>
      <c r="S513" s="130">
        <f t="shared" si="471"/>
        <v>0</v>
      </c>
      <c r="T513" s="130">
        <f t="shared" si="471"/>
        <v>0</v>
      </c>
      <c r="U513" s="130">
        <f t="shared" si="471"/>
        <v>0</v>
      </c>
      <c r="V513" s="130">
        <f t="shared" si="471"/>
        <v>0</v>
      </c>
      <c r="W513" s="130">
        <f t="shared" si="471"/>
        <v>0</v>
      </c>
      <c r="X513" s="130">
        <f t="shared" si="471"/>
        <v>0</v>
      </c>
      <c r="Y513" s="130">
        <f t="shared" si="471"/>
        <v>0</v>
      </c>
      <c r="Z513" s="130">
        <f t="shared" si="471"/>
        <v>0</v>
      </c>
      <c r="AA513" s="130">
        <f t="shared" si="471"/>
        <v>0</v>
      </c>
      <c r="AB513" s="130">
        <f t="shared" si="471"/>
        <v>0</v>
      </c>
      <c r="AC513" s="130">
        <f t="shared" si="471"/>
        <v>0</v>
      </c>
      <c r="AD513" s="130">
        <f t="shared" si="471"/>
        <v>0</v>
      </c>
      <c r="AE513" s="130">
        <f t="shared" si="471"/>
        <v>0</v>
      </c>
      <c r="AF513" s="130">
        <f t="shared" si="471"/>
        <v>0</v>
      </c>
      <c r="AG513" s="130">
        <f t="shared" si="471"/>
        <v>0</v>
      </c>
      <c r="AH513" s="130">
        <f t="shared" si="471"/>
        <v>0</v>
      </c>
      <c r="AI513" s="130">
        <f t="shared" si="471"/>
        <v>0</v>
      </c>
      <c r="AJ513" s="130">
        <f t="shared" si="471"/>
        <v>0</v>
      </c>
      <c r="AK513" s="130">
        <f t="shared" si="471"/>
        <v>0</v>
      </c>
      <c r="AL513" s="130">
        <f t="shared" si="471"/>
        <v>0</v>
      </c>
      <c r="AM513" s="130">
        <f t="shared" si="471"/>
        <v>0</v>
      </c>
      <c r="AN513" s="130">
        <f t="shared" si="471"/>
        <v>0</v>
      </c>
      <c r="AO513" s="130">
        <f t="shared" si="471"/>
        <v>0</v>
      </c>
      <c r="AP513" s="130">
        <f t="shared" si="471"/>
        <v>0</v>
      </c>
      <c r="AQ513" s="130">
        <f t="shared" si="471"/>
        <v>0</v>
      </c>
      <c r="AR513" s="130">
        <f t="shared" si="471"/>
        <v>0</v>
      </c>
      <c r="AS513" s="130">
        <f t="shared" si="471"/>
        <v>0</v>
      </c>
      <c r="AT513" s="130">
        <f t="shared" si="471"/>
        <v>0</v>
      </c>
      <c r="AU513" s="130">
        <f t="shared" si="471"/>
        <v>0</v>
      </c>
    </row>
    <row r="514" spans="16:47" ht="12.75">
      <c r="P514" s="130">
        <f aca="true" t="shared" si="472" ref="P514:AU514">P446-P480</f>
        <v>0</v>
      </c>
      <c r="Q514" s="130">
        <f t="shared" si="472"/>
        <v>0</v>
      </c>
      <c r="R514" s="130">
        <f t="shared" si="472"/>
        <v>0</v>
      </c>
      <c r="S514" s="130">
        <f t="shared" si="472"/>
        <v>0</v>
      </c>
      <c r="T514" s="130">
        <f t="shared" si="472"/>
        <v>0</v>
      </c>
      <c r="U514" s="130">
        <f t="shared" si="472"/>
        <v>0</v>
      </c>
      <c r="V514" s="130">
        <f t="shared" si="472"/>
        <v>0</v>
      </c>
      <c r="W514" s="130">
        <f t="shared" si="472"/>
        <v>0</v>
      </c>
      <c r="X514" s="130">
        <f t="shared" si="472"/>
        <v>0</v>
      </c>
      <c r="Y514" s="130">
        <f t="shared" si="472"/>
        <v>0</v>
      </c>
      <c r="Z514" s="130">
        <f t="shared" si="472"/>
        <v>0</v>
      </c>
      <c r="AA514" s="130">
        <f t="shared" si="472"/>
        <v>0</v>
      </c>
      <c r="AB514" s="130">
        <f t="shared" si="472"/>
        <v>0</v>
      </c>
      <c r="AC514" s="130">
        <f t="shared" si="472"/>
        <v>0</v>
      </c>
      <c r="AD514" s="130">
        <f t="shared" si="472"/>
        <v>0</v>
      </c>
      <c r="AE514" s="130">
        <f t="shared" si="472"/>
        <v>0</v>
      </c>
      <c r="AF514" s="130">
        <f t="shared" si="472"/>
        <v>0</v>
      </c>
      <c r="AG514" s="130">
        <f t="shared" si="472"/>
        <v>0</v>
      </c>
      <c r="AH514" s="130">
        <f t="shared" si="472"/>
        <v>0</v>
      </c>
      <c r="AI514" s="130">
        <f t="shared" si="472"/>
        <v>0</v>
      </c>
      <c r="AJ514" s="130">
        <f t="shared" si="472"/>
        <v>0</v>
      </c>
      <c r="AK514" s="130">
        <f t="shared" si="472"/>
        <v>0</v>
      </c>
      <c r="AL514" s="130">
        <f t="shared" si="472"/>
        <v>0</v>
      </c>
      <c r="AM514" s="130">
        <f t="shared" si="472"/>
        <v>0</v>
      </c>
      <c r="AN514" s="130">
        <f t="shared" si="472"/>
        <v>0</v>
      </c>
      <c r="AO514" s="130">
        <f t="shared" si="472"/>
        <v>0</v>
      </c>
      <c r="AP514" s="130">
        <f t="shared" si="472"/>
        <v>0</v>
      </c>
      <c r="AQ514" s="130">
        <f t="shared" si="472"/>
        <v>0</v>
      </c>
      <c r="AR514" s="130">
        <f t="shared" si="472"/>
        <v>0</v>
      </c>
      <c r="AS514" s="130">
        <f t="shared" si="472"/>
        <v>0</v>
      </c>
      <c r="AT514" s="130">
        <f t="shared" si="472"/>
        <v>0</v>
      </c>
      <c r="AU514" s="130">
        <f t="shared" si="472"/>
        <v>0</v>
      </c>
    </row>
    <row r="515" spans="16:47" ht="12.75">
      <c r="P515" s="130">
        <f aca="true" t="shared" si="473" ref="P515:AU515">P447-P481</f>
        <v>0</v>
      </c>
      <c r="Q515" s="130">
        <f t="shared" si="473"/>
        <v>0</v>
      </c>
      <c r="R515" s="130">
        <f t="shared" si="473"/>
        <v>0</v>
      </c>
      <c r="S515" s="130">
        <f t="shared" si="473"/>
        <v>0</v>
      </c>
      <c r="T515" s="130">
        <f t="shared" si="473"/>
        <v>0</v>
      </c>
      <c r="U515" s="130">
        <f t="shared" si="473"/>
        <v>0</v>
      </c>
      <c r="V515" s="130">
        <f t="shared" si="473"/>
        <v>0</v>
      </c>
      <c r="W515" s="130">
        <f t="shared" si="473"/>
        <v>0</v>
      </c>
      <c r="X515" s="130">
        <f t="shared" si="473"/>
        <v>0</v>
      </c>
      <c r="Y515" s="130">
        <f t="shared" si="473"/>
        <v>0</v>
      </c>
      <c r="Z515" s="130">
        <f t="shared" si="473"/>
        <v>0</v>
      </c>
      <c r="AA515" s="130">
        <f t="shared" si="473"/>
        <v>0</v>
      </c>
      <c r="AB515" s="130">
        <f t="shared" si="473"/>
        <v>0</v>
      </c>
      <c r="AC515" s="130">
        <f t="shared" si="473"/>
        <v>0</v>
      </c>
      <c r="AD515" s="130">
        <f t="shared" si="473"/>
        <v>0</v>
      </c>
      <c r="AE515" s="130">
        <f t="shared" si="473"/>
        <v>0</v>
      </c>
      <c r="AF515" s="130">
        <f t="shared" si="473"/>
        <v>0</v>
      </c>
      <c r="AG515" s="130">
        <f t="shared" si="473"/>
        <v>0</v>
      </c>
      <c r="AH515" s="130">
        <f t="shared" si="473"/>
        <v>0</v>
      </c>
      <c r="AI515" s="130">
        <f t="shared" si="473"/>
        <v>0</v>
      </c>
      <c r="AJ515" s="130">
        <f t="shared" si="473"/>
        <v>0</v>
      </c>
      <c r="AK515" s="130">
        <f t="shared" si="473"/>
        <v>0</v>
      </c>
      <c r="AL515" s="130">
        <f t="shared" si="473"/>
        <v>0</v>
      </c>
      <c r="AM515" s="130">
        <f t="shared" si="473"/>
        <v>0</v>
      </c>
      <c r="AN515" s="130">
        <f t="shared" si="473"/>
        <v>0</v>
      </c>
      <c r="AO515" s="130">
        <f t="shared" si="473"/>
        <v>0</v>
      </c>
      <c r="AP515" s="130">
        <f t="shared" si="473"/>
        <v>0</v>
      </c>
      <c r="AQ515" s="130">
        <f t="shared" si="473"/>
        <v>0</v>
      </c>
      <c r="AR515" s="130">
        <f t="shared" si="473"/>
        <v>0</v>
      </c>
      <c r="AS515" s="130">
        <f t="shared" si="473"/>
        <v>0</v>
      </c>
      <c r="AT515" s="130">
        <f t="shared" si="473"/>
        <v>0</v>
      </c>
      <c r="AU515" s="130">
        <f t="shared" si="473"/>
        <v>0</v>
      </c>
    </row>
    <row r="516" spans="16:47" ht="12.75">
      <c r="P516" s="130">
        <f aca="true" t="shared" si="474" ref="P516:AU516">P448-P482</f>
        <v>0</v>
      </c>
      <c r="Q516" s="130">
        <f t="shared" si="474"/>
        <v>0</v>
      </c>
      <c r="R516" s="130">
        <f t="shared" si="474"/>
        <v>0</v>
      </c>
      <c r="S516" s="130">
        <f t="shared" si="474"/>
        <v>0</v>
      </c>
      <c r="T516" s="130">
        <f t="shared" si="474"/>
        <v>0</v>
      </c>
      <c r="U516" s="130">
        <f t="shared" si="474"/>
        <v>0</v>
      </c>
      <c r="V516" s="130">
        <f t="shared" si="474"/>
        <v>0</v>
      </c>
      <c r="W516" s="130">
        <f t="shared" si="474"/>
        <v>0</v>
      </c>
      <c r="X516" s="130">
        <f t="shared" si="474"/>
        <v>0</v>
      </c>
      <c r="Y516" s="130">
        <f t="shared" si="474"/>
        <v>0</v>
      </c>
      <c r="Z516" s="130">
        <f t="shared" si="474"/>
        <v>0</v>
      </c>
      <c r="AA516" s="130">
        <f t="shared" si="474"/>
        <v>0</v>
      </c>
      <c r="AB516" s="130">
        <f t="shared" si="474"/>
        <v>0</v>
      </c>
      <c r="AC516" s="130">
        <f t="shared" si="474"/>
        <v>0</v>
      </c>
      <c r="AD516" s="130">
        <f t="shared" si="474"/>
        <v>0</v>
      </c>
      <c r="AE516" s="130">
        <f t="shared" si="474"/>
        <v>0</v>
      </c>
      <c r="AF516" s="130">
        <f t="shared" si="474"/>
        <v>0</v>
      </c>
      <c r="AG516" s="130">
        <f t="shared" si="474"/>
        <v>0</v>
      </c>
      <c r="AH516" s="130">
        <f t="shared" si="474"/>
        <v>0</v>
      </c>
      <c r="AI516" s="130">
        <f t="shared" si="474"/>
        <v>0</v>
      </c>
      <c r="AJ516" s="130">
        <f t="shared" si="474"/>
        <v>0</v>
      </c>
      <c r="AK516" s="130">
        <f t="shared" si="474"/>
        <v>0</v>
      </c>
      <c r="AL516" s="130">
        <f t="shared" si="474"/>
        <v>0</v>
      </c>
      <c r="AM516" s="130">
        <f t="shared" si="474"/>
        <v>0</v>
      </c>
      <c r="AN516" s="130">
        <f t="shared" si="474"/>
        <v>0</v>
      </c>
      <c r="AO516" s="130">
        <f t="shared" si="474"/>
        <v>0</v>
      </c>
      <c r="AP516" s="130">
        <f t="shared" si="474"/>
        <v>0</v>
      </c>
      <c r="AQ516" s="130">
        <f t="shared" si="474"/>
        <v>0</v>
      </c>
      <c r="AR516" s="130">
        <f t="shared" si="474"/>
        <v>0</v>
      </c>
      <c r="AS516" s="130">
        <f t="shared" si="474"/>
        <v>0</v>
      </c>
      <c r="AT516" s="130">
        <f t="shared" si="474"/>
        <v>0</v>
      </c>
      <c r="AU516" s="130">
        <f t="shared" si="474"/>
        <v>0</v>
      </c>
    </row>
    <row r="517" spans="16:47" ht="12.75">
      <c r="P517" s="130">
        <f aca="true" t="shared" si="475" ref="P517:AU517">P449-P483</f>
        <v>0</v>
      </c>
      <c r="Q517" s="130">
        <f t="shared" si="475"/>
        <v>0</v>
      </c>
      <c r="R517" s="130">
        <f t="shared" si="475"/>
        <v>0</v>
      </c>
      <c r="S517" s="130">
        <f t="shared" si="475"/>
        <v>0</v>
      </c>
      <c r="T517" s="130">
        <f t="shared" si="475"/>
        <v>0</v>
      </c>
      <c r="U517" s="130">
        <f t="shared" si="475"/>
        <v>0</v>
      </c>
      <c r="V517" s="130">
        <f t="shared" si="475"/>
        <v>0</v>
      </c>
      <c r="W517" s="130">
        <f t="shared" si="475"/>
        <v>0</v>
      </c>
      <c r="X517" s="130">
        <f t="shared" si="475"/>
        <v>0</v>
      </c>
      <c r="Y517" s="130">
        <f t="shared" si="475"/>
        <v>0</v>
      </c>
      <c r="Z517" s="130">
        <f t="shared" si="475"/>
        <v>0</v>
      </c>
      <c r="AA517" s="130">
        <f t="shared" si="475"/>
        <v>0</v>
      </c>
      <c r="AB517" s="130">
        <f t="shared" si="475"/>
        <v>0</v>
      </c>
      <c r="AC517" s="130">
        <f t="shared" si="475"/>
        <v>0</v>
      </c>
      <c r="AD517" s="130">
        <f t="shared" si="475"/>
        <v>0</v>
      </c>
      <c r="AE517" s="130">
        <f t="shared" si="475"/>
        <v>0</v>
      </c>
      <c r="AF517" s="130">
        <f t="shared" si="475"/>
        <v>0</v>
      </c>
      <c r="AG517" s="130">
        <f t="shared" si="475"/>
        <v>0</v>
      </c>
      <c r="AH517" s="130">
        <f t="shared" si="475"/>
        <v>0</v>
      </c>
      <c r="AI517" s="130">
        <f t="shared" si="475"/>
        <v>0</v>
      </c>
      <c r="AJ517" s="130">
        <f t="shared" si="475"/>
        <v>0</v>
      </c>
      <c r="AK517" s="130">
        <f t="shared" si="475"/>
        <v>0</v>
      </c>
      <c r="AL517" s="130">
        <f t="shared" si="475"/>
        <v>0</v>
      </c>
      <c r="AM517" s="130">
        <f t="shared" si="475"/>
        <v>0</v>
      </c>
      <c r="AN517" s="130">
        <f t="shared" si="475"/>
        <v>0</v>
      </c>
      <c r="AO517" s="130">
        <f t="shared" si="475"/>
        <v>0</v>
      </c>
      <c r="AP517" s="130">
        <f t="shared" si="475"/>
        <v>0</v>
      </c>
      <c r="AQ517" s="130">
        <f t="shared" si="475"/>
        <v>0</v>
      </c>
      <c r="AR517" s="130">
        <f t="shared" si="475"/>
        <v>0</v>
      </c>
      <c r="AS517" s="130">
        <f t="shared" si="475"/>
        <v>0</v>
      </c>
      <c r="AT517" s="130">
        <f t="shared" si="475"/>
        <v>0</v>
      </c>
      <c r="AU517" s="130">
        <f t="shared" si="475"/>
        <v>0</v>
      </c>
    </row>
    <row r="518" spans="16:47" ht="12.75">
      <c r="P518" s="130">
        <f aca="true" t="shared" si="476" ref="P518:AU518">P450-P484</f>
        <v>0</v>
      </c>
      <c r="Q518" s="130">
        <f t="shared" si="476"/>
        <v>0</v>
      </c>
      <c r="R518" s="130">
        <f t="shared" si="476"/>
        <v>0</v>
      </c>
      <c r="S518" s="130">
        <f t="shared" si="476"/>
        <v>0</v>
      </c>
      <c r="T518" s="130">
        <f t="shared" si="476"/>
        <v>0</v>
      </c>
      <c r="U518" s="130">
        <f t="shared" si="476"/>
        <v>0</v>
      </c>
      <c r="V518" s="130">
        <f t="shared" si="476"/>
        <v>0</v>
      </c>
      <c r="W518" s="130">
        <f t="shared" si="476"/>
        <v>0</v>
      </c>
      <c r="X518" s="130">
        <f t="shared" si="476"/>
        <v>0</v>
      </c>
      <c r="Y518" s="130">
        <f t="shared" si="476"/>
        <v>0</v>
      </c>
      <c r="Z518" s="130">
        <f t="shared" si="476"/>
        <v>0</v>
      </c>
      <c r="AA518" s="130">
        <f t="shared" si="476"/>
        <v>0</v>
      </c>
      <c r="AB518" s="130">
        <f t="shared" si="476"/>
        <v>0</v>
      </c>
      <c r="AC518" s="130">
        <f t="shared" si="476"/>
        <v>0</v>
      </c>
      <c r="AD518" s="130">
        <f t="shared" si="476"/>
        <v>0</v>
      </c>
      <c r="AE518" s="130">
        <f t="shared" si="476"/>
        <v>0</v>
      </c>
      <c r="AF518" s="130">
        <f t="shared" si="476"/>
        <v>0</v>
      </c>
      <c r="AG518" s="130">
        <f t="shared" si="476"/>
        <v>0</v>
      </c>
      <c r="AH518" s="130">
        <f t="shared" si="476"/>
        <v>0</v>
      </c>
      <c r="AI518" s="130">
        <f t="shared" si="476"/>
        <v>0</v>
      </c>
      <c r="AJ518" s="130">
        <f t="shared" si="476"/>
        <v>0</v>
      </c>
      <c r="AK518" s="130">
        <f t="shared" si="476"/>
        <v>0</v>
      </c>
      <c r="AL518" s="130">
        <f t="shared" si="476"/>
        <v>0</v>
      </c>
      <c r="AM518" s="130">
        <f t="shared" si="476"/>
        <v>0</v>
      </c>
      <c r="AN518" s="130">
        <f t="shared" si="476"/>
        <v>0</v>
      </c>
      <c r="AO518" s="130">
        <f t="shared" si="476"/>
        <v>0</v>
      </c>
      <c r="AP518" s="130">
        <f t="shared" si="476"/>
        <v>0</v>
      </c>
      <c r="AQ518" s="130">
        <f t="shared" si="476"/>
        <v>0</v>
      </c>
      <c r="AR518" s="130">
        <f t="shared" si="476"/>
        <v>0</v>
      </c>
      <c r="AS518" s="130">
        <f t="shared" si="476"/>
        <v>0</v>
      </c>
      <c r="AT518" s="130">
        <f t="shared" si="476"/>
        <v>0</v>
      </c>
      <c r="AU518" s="130">
        <f t="shared" si="476"/>
        <v>0</v>
      </c>
    </row>
    <row r="519" spans="16:47" ht="12.75">
      <c r="P519" s="130">
        <f aca="true" t="shared" si="477" ref="P519:AU519">P451-P485</f>
        <v>0</v>
      </c>
      <c r="Q519" s="130">
        <f t="shared" si="477"/>
        <v>0</v>
      </c>
      <c r="R519" s="130">
        <f t="shared" si="477"/>
        <v>0</v>
      </c>
      <c r="S519" s="130">
        <f t="shared" si="477"/>
        <v>0</v>
      </c>
      <c r="T519" s="130">
        <f t="shared" si="477"/>
        <v>0</v>
      </c>
      <c r="U519" s="130">
        <f t="shared" si="477"/>
        <v>0</v>
      </c>
      <c r="V519" s="130">
        <f t="shared" si="477"/>
        <v>0</v>
      </c>
      <c r="W519" s="130">
        <f t="shared" si="477"/>
        <v>0</v>
      </c>
      <c r="X519" s="130">
        <f t="shared" si="477"/>
        <v>0</v>
      </c>
      <c r="Y519" s="130">
        <f t="shared" si="477"/>
        <v>0</v>
      </c>
      <c r="Z519" s="130">
        <f t="shared" si="477"/>
        <v>0</v>
      </c>
      <c r="AA519" s="130">
        <f t="shared" si="477"/>
        <v>0</v>
      </c>
      <c r="AB519" s="130">
        <f t="shared" si="477"/>
        <v>0</v>
      </c>
      <c r="AC519" s="130">
        <f t="shared" si="477"/>
        <v>0</v>
      </c>
      <c r="AD519" s="130">
        <f t="shared" si="477"/>
        <v>0</v>
      </c>
      <c r="AE519" s="130">
        <f t="shared" si="477"/>
        <v>0</v>
      </c>
      <c r="AF519" s="130">
        <f t="shared" si="477"/>
        <v>0</v>
      </c>
      <c r="AG519" s="130">
        <f t="shared" si="477"/>
        <v>0</v>
      </c>
      <c r="AH519" s="130">
        <f t="shared" si="477"/>
        <v>0</v>
      </c>
      <c r="AI519" s="130">
        <f t="shared" si="477"/>
        <v>0</v>
      </c>
      <c r="AJ519" s="130">
        <f t="shared" si="477"/>
        <v>0</v>
      </c>
      <c r="AK519" s="130">
        <f t="shared" si="477"/>
        <v>0</v>
      </c>
      <c r="AL519" s="130">
        <f t="shared" si="477"/>
        <v>0</v>
      </c>
      <c r="AM519" s="130">
        <f t="shared" si="477"/>
        <v>0</v>
      </c>
      <c r="AN519" s="130">
        <f t="shared" si="477"/>
        <v>0</v>
      </c>
      <c r="AO519" s="130">
        <f t="shared" si="477"/>
        <v>0</v>
      </c>
      <c r="AP519" s="130">
        <f t="shared" si="477"/>
        <v>0</v>
      </c>
      <c r="AQ519" s="130">
        <f t="shared" si="477"/>
        <v>0</v>
      </c>
      <c r="AR519" s="130">
        <f t="shared" si="477"/>
        <v>0</v>
      </c>
      <c r="AS519" s="130">
        <f t="shared" si="477"/>
        <v>0</v>
      </c>
      <c r="AT519" s="130">
        <f t="shared" si="477"/>
        <v>0</v>
      </c>
      <c r="AU519" s="130">
        <f t="shared" si="477"/>
        <v>0</v>
      </c>
    </row>
    <row r="520" spans="16:47" ht="12.75">
      <c r="P520" s="130">
        <f aca="true" t="shared" si="478" ref="P520:AU520">P452-P486</f>
        <v>0</v>
      </c>
      <c r="Q520" s="130">
        <f t="shared" si="478"/>
        <v>0</v>
      </c>
      <c r="R520" s="130">
        <f t="shared" si="478"/>
        <v>0</v>
      </c>
      <c r="S520" s="130">
        <f t="shared" si="478"/>
        <v>0</v>
      </c>
      <c r="T520" s="130">
        <f t="shared" si="478"/>
        <v>0</v>
      </c>
      <c r="U520" s="130">
        <f t="shared" si="478"/>
        <v>0</v>
      </c>
      <c r="V520" s="130">
        <f t="shared" si="478"/>
        <v>0</v>
      </c>
      <c r="W520" s="130">
        <f t="shared" si="478"/>
        <v>0</v>
      </c>
      <c r="X520" s="130">
        <f t="shared" si="478"/>
        <v>0</v>
      </c>
      <c r="Y520" s="130">
        <f t="shared" si="478"/>
        <v>0</v>
      </c>
      <c r="Z520" s="130">
        <f t="shared" si="478"/>
        <v>0</v>
      </c>
      <c r="AA520" s="130">
        <f t="shared" si="478"/>
        <v>0</v>
      </c>
      <c r="AB520" s="130">
        <f t="shared" si="478"/>
        <v>0</v>
      </c>
      <c r="AC520" s="130">
        <f t="shared" si="478"/>
        <v>0</v>
      </c>
      <c r="AD520" s="130">
        <f t="shared" si="478"/>
        <v>0</v>
      </c>
      <c r="AE520" s="130">
        <f t="shared" si="478"/>
        <v>0</v>
      </c>
      <c r="AF520" s="130">
        <f t="shared" si="478"/>
        <v>0</v>
      </c>
      <c r="AG520" s="130">
        <f t="shared" si="478"/>
        <v>0</v>
      </c>
      <c r="AH520" s="130">
        <f t="shared" si="478"/>
        <v>0</v>
      </c>
      <c r="AI520" s="130">
        <f t="shared" si="478"/>
        <v>0</v>
      </c>
      <c r="AJ520" s="130">
        <f t="shared" si="478"/>
        <v>0</v>
      </c>
      <c r="AK520" s="130">
        <f t="shared" si="478"/>
        <v>0</v>
      </c>
      <c r="AL520" s="130">
        <f t="shared" si="478"/>
        <v>0</v>
      </c>
      <c r="AM520" s="130">
        <f t="shared" si="478"/>
        <v>0</v>
      </c>
      <c r="AN520" s="130">
        <f t="shared" si="478"/>
        <v>0</v>
      </c>
      <c r="AO520" s="130">
        <f t="shared" si="478"/>
        <v>0</v>
      </c>
      <c r="AP520" s="130">
        <f t="shared" si="478"/>
        <v>0</v>
      </c>
      <c r="AQ520" s="130">
        <f t="shared" si="478"/>
        <v>0</v>
      </c>
      <c r="AR520" s="130">
        <f t="shared" si="478"/>
        <v>0</v>
      </c>
      <c r="AS520" s="130">
        <f t="shared" si="478"/>
        <v>0</v>
      </c>
      <c r="AT520" s="130">
        <f t="shared" si="478"/>
        <v>0</v>
      </c>
      <c r="AU520" s="130">
        <f t="shared" si="478"/>
        <v>0</v>
      </c>
    </row>
    <row r="521" spans="16:47" ht="12.75">
      <c r="P521" s="130">
        <f aca="true" t="shared" si="479" ref="P521:AU521">P453-P487</f>
        <v>0</v>
      </c>
      <c r="Q521" s="130">
        <f t="shared" si="479"/>
        <v>0</v>
      </c>
      <c r="R521" s="130">
        <f t="shared" si="479"/>
        <v>0</v>
      </c>
      <c r="S521" s="130">
        <f t="shared" si="479"/>
        <v>0</v>
      </c>
      <c r="T521" s="130">
        <f t="shared" si="479"/>
        <v>0</v>
      </c>
      <c r="U521" s="130">
        <f t="shared" si="479"/>
        <v>0</v>
      </c>
      <c r="V521" s="130">
        <f t="shared" si="479"/>
        <v>0</v>
      </c>
      <c r="W521" s="130">
        <f t="shared" si="479"/>
        <v>0</v>
      </c>
      <c r="X521" s="130">
        <f t="shared" si="479"/>
        <v>0</v>
      </c>
      <c r="Y521" s="130">
        <f t="shared" si="479"/>
        <v>0</v>
      </c>
      <c r="Z521" s="130">
        <f t="shared" si="479"/>
        <v>0</v>
      </c>
      <c r="AA521" s="130">
        <f t="shared" si="479"/>
        <v>0</v>
      </c>
      <c r="AB521" s="130">
        <f t="shared" si="479"/>
        <v>0</v>
      </c>
      <c r="AC521" s="130">
        <f t="shared" si="479"/>
        <v>0</v>
      </c>
      <c r="AD521" s="130">
        <f t="shared" si="479"/>
        <v>0</v>
      </c>
      <c r="AE521" s="130">
        <f t="shared" si="479"/>
        <v>0</v>
      </c>
      <c r="AF521" s="130">
        <f t="shared" si="479"/>
        <v>0</v>
      </c>
      <c r="AG521" s="130">
        <f t="shared" si="479"/>
        <v>0</v>
      </c>
      <c r="AH521" s="130">
        <f t="shared" si="479"/>
        <v>0</v>
      </c>
      <c r="AI521" s="130">
        <f t="shared" si="479"/>
        <v>0</v>
      </c>
      <c r="AJ521" s="130">
        <f t="shared" si="479"/>
        <v>0</v>
      </c>
      <c r="AK521" s="130">
        <f t="shared" si="479"/>
        <v>0</v>
      </c>
      <c r="AL521" s="130">
        <f t="shared" si="479"/>
        <v>0</v>
      </c>
      <c r="AM521" s="130">
        <f t="shared" si="479"/>
        <v>0</v>
      </c>
      <c r="AN521" s="130">
        <f t="shared" si="479"/>
        <v>0</v>
      </c>
      <c r="AO521" s="130">
        <f t="shared" si="479"/>
        <v>0</v>
      </c>
      <c r="AP521" s="130">
        <f t="shared" si="479"/>
        <v>0</v>
      </c>
      <c r="AQ521" s="130">
        <f t="shared" si="479"/>
        <v>0</v>
      </c>
      <c r="AR521" s="130">
        <f t="shared" si="479"/>
        <v>0</v>
      </c>
      <c r="AS521" s="130">
        <f t="shared" si="479"/>
        <v>0</v>
      </c>
      <c r="AT521" s="130">
        <f t="shared" si="479"/>
        <v>0</v>
      </c>
      <c r="AU521" s="130">
        <f t="shared" si="479"/>
        <v>0</v>
      </c>
    </row>
    <row r="522" spans="16:47" ht="12.75">
      <c r="P522" s="130">
        <f aca="true" t="shared" si="480" ref="P522:AU522">P454-P488</f>
        <v>0</v>
      </c>
      <c r="Q522" s="130">
        <f t="shared" si="480"/>
        <v>0</v>
      </c>
      <c r="R522" s="130">
        <f t="shared" si="480"/>
        <v>0</v>
      </c>
      <c r="S522" s="130">
        <f t="shared" si="480"/>
        <v>0</v>
      </c>
      <c r="T522" s="130">
        <f t="shared" si="480"/>
        <v>0</v>
      </c>
      <c r="U522" s="130">
        <f t="shared" si="480"/>
        <v>0</v>
      </c>
      <c r="V522" s="130">
        <f t="shared" si="480"/>
        <v>0</v>
      </c>
      <c r="W522" s="130">
        <f t="shared" si="480"/>
        <v>0</v>
      </c>
      <c r="X522" s="130">
        <f t="shared" si="480"/>
        <v>0</v>
      </c>
      <c r="Y522" s="130">
        <f t="shared" si="480"/>
        <v>0</v>
      </c>
      <c r="Z522" s="130">
        <f t="shared" si="480"/>
        <v>0</v>
      </c>
      <c r="AA522" s="130">
        <f t="shared" si="480"/>
        <v>0</v>
      </c>
      <c r="AB522" s="130">
        <f t="shared" si="480"/>
        <v>0</v>
      </c>
      <c r="AC522" s="130">
        <f t="shared" si="480"/>
        <v>0</v>
      </c>
      <c r="AD522" s="130">
        <f t="shared" si="480"/>
        <v>0</v>
      </c>
      <c r="AE522" s="130">
        <f t="shared" si="480"/>
        <v>0</v>
      </c>
      <c r="AF522" s="130">
        <f t="shared" si="480"/>
        <v>0</v>
      </c>
      <c r="AG522" s="130">
        <f t="shared" si="480"/>
        <v>0</v>
      </c>
      <c r="AH522" s="130">
        <f t="shared" si="480"/>
        <v>0</v>
      </c>
      <c r="AI522" s="130">
        <f t="shared" si="480"/>
        <v>0</v>
      </c>
      <c r="AJ522" s="130">
        <f t="shared" si="480"/>
        <v>0</v>
      </c>
      <c r="AK522" s="130">
        <f t="shared" si="480"/>
        <v>0</v>
      </c>
      <c r="AL522" s="130">
        <f t="shared" si="480"/>
        <v>0</v>
      </c>
      <c r="AM522" s="130">
        <f t="shared" si="480"/>
        <v>0</v>
      </c>
      <c r="AN522" s="130">
        <f t="shared" si="480"/>
        <v>0</v>
      </c>
      <c r="AO522" s="130">
        <f t="shared" si="480"/>
        <v>0</v>
      </c>
      <c r="AP522" s="130">
        <f t="shared" si="480"/>
        <v>0</v>
      </c>
      <c r="AQ522" s="130">
        <f t="shared" si="480"/>
        <v>0</v>
      </c>
      <c r="AR522" s="130">
        <f t="shared" si="480"/>
        <v>0</v>
      </c>
      <c r="AS522" s="130">
        <f t="shared" si="480"/>
        <v>0</v>
      </c>
      <c r="AT522" s="130">
        <f t="shared" si="480"/>
        <v>0</v>
      </c>
      <c r="AU522" s="130">
        <f t="shared" si="480"/>
        <v>0</v>
      </c>
    </row>
    <row r="523" spans="16:47" ht="12.75">
      <c r="P523" s="130">
        <f aca="true" t="shared" si="481" ref="P523:AU523">P455-P489</f>
        <v>0</v>
      </c>
      <c r="Q523" s="130">
        <f t="shared" si="481"/>
        <v>0</v>
      </c>
      <c r="R523" s="130">
        <f t="shared" si="481"/>
        <v>0</v>
      </c>
      <c r="S523" s="130">
        <f t="shared" si="481"/>
        <v>0</v>
      </c>
      <c r="T523" s="130">
        <f t="shared" si="481"/>
        <v>0</v>
      </c>
      <c r="U523" s="130">
        <f t="shared" si="481"/>
        <v>0</v>
      </c>
      <c r="V523" s="130">
        <f t="shared" si="481"/>
        <v>0</v>
      </c>
      <c r="W523" s="130">
        <f t="shared" si="481"/>
        <v>0</v>
      </c>
      <c r="X523" s="130">
        <f t="shared" si="481"/>
        <v>0</v>
      </c>
      <c r="Y523" s="130">
        <f t="shared" si="481"/>
        <v>0</v>
      </c>
      <c r="Z523" s="130">
        <f t="shared" si="481"/>
        <v>0</v>
      </c>
      <c r="AA523" s="130">
        <f t="shared" si="481"/>
        <v>0</v>
      </c>
      <c r="AB523" s="130">
        <f t="shared" si="481"/>
        <v>0</v>
      </c>
      <c r="AC523" s="130">
        <f t="shared" si="481"/>
        <v>0</v>
      </c>
      <c r="AD523" s="130">
        <f t="shared" si="481"/>
        <v>0</v>
      </c>
      <c r="AE523" s="130">
        <f t="shared" si="481"/>
        <v>0</v>
      </c>
      <c r="AF523" s="130">
        <f t="shared" si="481"/>
        <v>0</v>
      </c>
      <c r="AG523" s="130">
        <f t="shared" si="481"/>
        <v>0</v>
      </c>
      <c r="AH523" s="130">
        <f t="shared" si="481"/>
        <v>0</v>
      </c>
      <c r="AI523" s="130">
        <f t="shared" si="481"/>
        <v>0</v>
      </c>
      <c r="AJ523" s="130">
        <f t="shared" si="481"/>
        <v>0</v>
      </c>
      <c r="AK523" s="130">
        <f t="shared" si="481"/>
        <v>0</v>
      </c>
      <c r="AL523" s="130">
        <f t="shared" si="481"/>
        <v>0</v>
      </c>
      <c r="AM523" s="130">
        <f t="shared" si="481"/>
        <v>0</v>
      </c>
      <c r="AN523" s="130">
        <f t="shared" si="481"/>
        <v>0</v>
      </c>
      <c r="AO523" s="130">
        <f t="shared" si="481"/>
        <v>0</v>
      </c>
      <c r="AP523" s="130">
        <f t="shared" si="481"/>
        <v>0</v>
      </c>
      <c r="AQ523" s="130">
        <f t="shared" si="481"/>
        <v>0</v>
      </c>
      <c r="AR523" s="130">
        <f t="shared" si="481"/>
        <v>0</v>
      </c>
      <c r="AS523" s="130">
        <f t="shared" si="481"/>
        <v>0</v>
      </c>
      <c r="AT523" s="130">
        <f t="shared" si="481"/>
        <v>0</v>
      </c>
      <c r="AU523" s="130">
        <f t="shared" si="481"/>
        <v>0</v>
      </c>
    </row>
    <row r="524" spans="16:47" ht="12.75">
      <c r="P524" s="130">
        <f aca="true" t="shared" si="482" ref="P524:AU524">P456-P490</f>
        <v>0</v>
      </c>
      <c r="Q524" s="130">
        <f t="shared" si="482"/>
        <v>0</v>
      </c>
      <c r="R524" s="130">
        <f t="shared" si="482"/>
        <v>0</v>
      </c>
      <c r="S524" s="130">
        <f t="shared" si="482"/>
        <v>0</v>
      </c>
      <c r="T524" s="130">
        <f t="shared" si="482"/>
        <v>0</v>
      </c>
      <c r="U524" s="130">
        <f t="shared" si="482"/>
        <v>0</v>
      </c>
      <c r="V524" s="130">
        <f t="shared" si="482"/>
        <v>0</v>
      </c>
      <c r="W524" s="130">
        <f t="shared" si="482"/>
        <v>0</v>
      </c>
      <c r="X524" s="130">
        <f t="shared" si="482"/>
        <v>0</v>
      </c>
      <c r="Y524" s="130">
        <f t="shared" si="482"/>
        <v>0</v>
      </c>
      <c r="Z524" s="130">
        <f t="shared" si="482"/>
        <v>0</v>
      </c>
      <c r="AA524" s="130">
        <f t="shared" si="482"/>
        <v>0</v>
      </c>
      <c r="AB524" s="130">
        <f t="shared" si="482"/>
        <v>0</v>
      </c>
      <c r="AC524" s="130">
        <f t="shared" si="482"/>
        <v>0</v>
      </c>
      <c r="AD524" s="130">
        <f t="shared" si="482"/>
        <v>0</v>
      </c>
      <c r="AE524" s="130">
        <f t="shared" si="482"/>
        <v>0</v>
      </c>
      <c r="AF524" s="130">
        <f t="shared" si="482"/>
        <v>0</v>
      </c>
      <c r="AG524" s="130">
        <f t="shared" si="482"/>
        <v>0</v>
      </c>
      <c r="AH524" s="130">
        <f t="shared" si="482"/>
        <v>0</v>
      </c>
      <c r="AI524" s="130">
        <f t="shared" si="482"/>
        <v>0</v>
      </c>
      <c r="AJ524" s="130">
        <f t="shared" si="482"/>
        <v>0</v>
      </c>
      <c r="AK524" s="130">
        <f t="shared" si="482"/>
        <v>0</v>
      </c>
      <c r="AL524" s="130">
        <f t="shared" si="482"/>
        <v>0</v>
      </c>
      <c r="AM524" s="130">
        <f t="shared" si="482"/>
        <v>0</v>
      </c>
      <c r="AN524" s="130">
        <f t="shared" si="482"/>
        <v>0</v>
      </c>
      <c r="AO524" s="130">
        <f t="shared" si="482"/>
        <v>0</v>
      </c>
      <c r="AP524" s="130">
        <f t="shared" si="482"/>
        <v>0</v>
      </c>
      <c r="AQ524" s="130">
        <f t="shared" si="482"/>
        <v>0</v>
      </c>
      <c r="AR524" s="130">
        <f t="shared" si="482"/>
        <v>0</v>
      </c>
      <c r="AS524" s="130">
        <f t="shared" si="482"/>
        <v>0</v>
      </c>
      <c r="AT524" s="130">
        <f t="shared" si="482"/>
        <v>0</v>
      </c>
      <c r="AU524" s="130">
        <f t="shared" si="482"/>
        <v>0</v>
      </c>
    </row>
    <row r="525" spans="16:47" ht="12.75">
      <c r="P525" s="130">
        <f aca="true" t="shared" si="483" ref="P525:AU525">P457-P491</f>
        <v>0</v>
      </c>
      <c r="Q525" s="130">
        <f t="shared" si="483"/>
        <v>0</v>
      </c>
      <c r="R525" s="130">
        <f t="shared" si="483"/>
        <v>0</v>
      </c>
      <c r="S525" s="130">
        <f t="shared" si="483"/>
        <v>0</v>
      </c>
      <c r="T525" s="130">
        <f t="shared" si="483"/>
        <v>0</v>
      </c>
      <c r="U525" s="130">
        <f t="shared" si="483"/>
        <v>0</v>
      </c>
      <c r="V525" s="130">
        <f t="shared" si="483"/>
        <v>0</v>
      </c>
      <c r="W525" s="130">
        <f t="shared" si="483"/>
        <v>0</v>
      </c>
      <c r="X525" s="130">
        <f t="shared" si="483"/>
        <v>0</v>
      </c>
      <c r="Y525" s="130">
        <f t="shared" si="483"/>
        <v>0</v>
      </c>
      <c r="Z525" s="130">
        <f t="shared" si="483"/>
        <v>0</v>
      </c>
      <c r="AA525" s="130">
        <f t="shared" si="483"/>
        <v>0</v>
      </c>
      <c r="AB525" s="130">
        <f t="shared" si="483"/>
        <v>0</v>
      </c>
      <c r="AC525" s="130">
        <f t="shared" si="483"/>
        <v>0</v>
      </c>
      <c r="AD525" s="130">
        <f t="shared" si="483"/>
        <v>0</v>
      </c>
      <c r="AE525" s="130">
        <f t="shared" si="483"/>
        <v>0</v>
      </c>
      <c r="AF525" s="130">
        <f t="shared" si="483"/>
        <v>0</v>
      </c>
      <c r="AG525" s="130">
        <f t="shared" si="483"/>
        <v>0</v>
      </c>
      <c r="AH525" s="130">
        <f t="shared" si="483"/>
        <v>0</v>
      </c>
      <c r="AI525" s="130">
        <f t="shared" si="483"/>
        <v>0</v>
      </c>
      <c r="AJ525" s="130">
        <f t="shared" si="483"/>
        <v>0</v>
      </c>
      <c r="AK525" s="130">
        <f t="shared" si="483"/>
        <v>0</v>
      </c>
      <c r="AL525" s="130">
        <f t="shared" si="483"/>
        <v>0</v>
      </c>
      <c r="AM525" s="130">
        <f t="shared" si="483"/>
        <v>0</v>
      </c>
      <c r="AN525" s="130">
        <f t="shared" si="483"/>
        <v>0</v>
      </c>
      <c r="AO525" s="130">
        <f t="shared" si="483"/>
        <v>0</v>
      </c>
      <c r="AP525" s="130">
        <f t="shared" si="483"/>
        <v>0</v>
      </c>
      <c r="AQ525" s="130">
        <f t="shared" si="483"/>
        <v>0</v>
      </c>
      <c r="AR525" s="130">
        <f t="shared" si="483"/>
        <v>0</v>
      </c>
      <c r="AS525" s="130">
        <f t="shared" si="483"/>
        <v>0</v>
      </c>
      <c r="AT525" s="130">
        <f t="shared" si="483"/>
        <v>0</v>
      </c>
      <c r="AU525" s="130">
        <f t="shared" si="483"/>
        <v>0</v>
      </c>
    </row>
    <row r="526" spans="16:47" ht="12.75">
      <c r="P526" s="130">
        <f aca="true" t="shared" si="484" ref="P526:AU526">P458-P492</f>
        <v>0</v>
      </c>
      <c r="Q526" s="130">
        <f t="shared" si="484"/>
        <v>0</v>
      </c>
      <c r="R526" s="130">
        <f t="shared" si="484"/>
        <v>0</v>
      </c>
      <c r="S526" s="130">
        <f t="shared" si="484"/>
        <v>0</v>
      </c>
      <c r="T526" s="130">
        <f t="shared" si="484"/>
        <v>0</v>
      </c>
      <c r="U526" s="130">
        <f t="shared" si="484"/>
        <v>0</v>
      </c>
      <c r="V526" s="130">
        <f t="shared" si="484"/>
        <v>0</v>
      </c>
      <c r="W526" s="130">
        <f t="shared" si="484"/>
        <v>0</v>
      </c>
      <c r="X526" s="130">
        <f t="shared" si="484"/>
        <v>0</v>
      </c>
      <c r="Y526" s="130">
        <f t="shared" si="484"/>
        <v>0</v>
      </c>
      <c r="Z526" s="130">
        <f t="shared" si="484"/>
        <v>0</v>
      </c>
      <c r="AA526" s="130">
        <f t="shared" si="484"/>
        <v>0</v>
      </c>
      <c r="AB526" s="130">
        <f t="shared" si="484"/>
        <v>0</v>
      </c>
      <c r="AC526" s="130">
        <f t="shared" si="484"/>
        <v>0</v>
      </c>
      <c r="AD526" s="130">
        <f t="shared" si="484"/>
        <v>0</v>
      </c>
      <c r="AE526" s="130">
        <f t="shared" si="484"/>
        <v>0</v>
      </c>
      <c r="AF526" s="130">
        <f t="shared" si="484"/>
        <v>0</v>
      </c>
      <c r="AG526" s="130">
        <f t="shared" si="484"/>
        <v>0</v>
      </c>
      <c r="AH526" s="130">
        <f t="shared" si="484"/>
        <v>0</v>
      </c>
      <c r="AI526" s="130">
        <f t="shared" si="484"/>
        <v>0</v>
      </c>
      <c r="AJ526" s="130">
        <f t="shared" si="484"/>
        <v>0</v>
      </c>
      <c r="AK526" s="130">
        <f t="shared" si="484"/>
        <v>0</v>
      </c>
      <c r="AL526" s="130">
        <f t="shared" si="484"/>
        <v>0</v>
      </c>
      <c r="AM526" s="130">
        <f t="shared" si="484"/>
        <v>0</v>
      </c>
      <c r="AN526" s="130">
        <f t="shared" si="484"/>
        <v>0</v>
      </c>
      <c r="AO526" s="130">
        <f t="shared" si="484"/>
        <v>0</v>
      </c>
      <c r="AP526" s="130">
        <f t="shared" si="484"/>
        <v>0</v>
      </c>
      <c r="AQ526" s="130">
        <f t="shared" si="484"/>
        <v>0</v>
      </c>
      <c r="AR526" s="130">
        <f t="shared" si="484"/>
        <v>0</v>
      </c>
      <c r="AS526" s="130">
        <f t="shared" si="484"/>
        <v>0</v>
      </c>
      <c r="AT526" s="130">
        <f t="shared" si="484"/>
        <v>0</v>
      </c>
      <c r="AU526" s="130">
        <f t="shared" si="484"/>
        <v>0</v>
      </c>
    </row>
    <row r="527" spans="16:47" ht="12.75">
      <c r="P527" s="130">
        <f aca="true" t="shared" si="485" ref="P527:AU527">P459-P493</f>
        <v>0</v>
      </c>
      <c r="Q527" s="130">
        <f t="shared" si="485"/>
        <v>0</v>
      </c>
      <c r="R527" s="130">
        <f t="shared" si="485"/>
        <v>0</v>
      </c>
      <c r="S527" s="130">
        <f t="shared" si="485"/>
        <v>0</v>
      </c>
      <c r="T527" s="130">
        <f t="shared" si="485"/>
        <v>0</v>
      </c>
      <c r="U527" s="130">
        <f t="shared" si="485"/>
        <v>0</v>
      </c>
      <c r="V527" s="130">
        <f t="shared" si="485"/>
        <v>0</v>
      </c>
      <c r="W527" s="130">
        <f t="shared" si="485"/>
        <v>0</v>
      </c>
      <c r="X527" s="130">
        <f t="shared" si="485"/>
        <v>0</v>
      </c>
      <c r="Y527" s="130">
        <f t="shared" si="485"/>
        <v>0</v>
      </c>
      <c r="Z527" s="130">
        <f t="shared" si="485"/>
        <v>0</v>
      </c>
      <c r="AA527" s="130">
        <f t="shared" si="485"/>
        <v>0</v>
      </c>
      <c r="AB527" s="130">
        <f t="shared" si="485"/>
        <v>0</v>
      </c>
      <c r="AC527" s="130">
        <f t="shared" si="485"/>
        <v>0</v>
      </c>
      <c r="AD527" s="130">
        <f t="shared" si="485"/>
        <v>0</v>
      </c>
      <c r="AE527" s="130">
        <f t="shared" si="485"/>
        <v>0</v>
      </c>
      <c r="AF527" s="130">
        <f t="shared" si="485"/>
        <v>0</v>
      </c>
      <c r="AG527" s="130">
        <f t="shared" si="485"/>
        <v>0</v>
      </c>
      <c r="AH527" s="130">
        <f t="shared" si="485"/>
        <v>0</v>
      </c>
      <c r="AI527" s="130">
        <f t="shared" si="485"/>
        <v>0</v>
      </c>
      <c r="AJ527" s="130">
        <f t="shared" si="485"/>
        <v>0</v>
      </c>
      <c r="AK527" s="130">
        <f t="shared" si="485"/>
        <v>0</v>
      </c>
      <c r="AL527" s="130">
        <f t="shared" si="485"/>
        <v>0</v>
      </c>
      <c r="AM527" s="130">
        <f t="shared" si="485"/>
        <v>0</v>
      </c>
      <c r="AN527" s="130">
        <f t="shared" si="485"/>
        <v>0</v>
      </c>
      <c r="AO527" s="130">
        <f t="shared" si="485"/>
        <v>0</v>
      </c>
      <c r="AP527" s="130">
        <f t="shared" si="485"/>
        <v>0</v>
      </c>
      <c r="AQ527" s="130">
        <f t="shared" si="485"/>
        <v>0</v>
      </c>
      <c r="AR527" s="130">
        <f t="shared" si="485"/>
        <v>0</v>
      </c>
      <c r="AS527" s="130">
        <f t="shared" si="485"/>
        <v>0</v>
      </c>
      <c r="AT527" s="130">
        <f t="shared" si="485"/>
        <v>0</v>
      </c>
      <c r="AU527" s="130">
        <f t="shared" si="485"/>
        <v>0</v>
      </c>
    </row>
    <row r="528" spans="16:47" ht="12.75">
      <c r="P528" s="130">
        <f aca="true" t="shared" si="486" ref="P528:AU528">P460-P494</f>
        <v>0</v>
      </c>
      <c r="Q528" s="130">
        <f t="shared" si="486"/>
        <v>0</v>
      </c>
      <c r="R528" s="130">
        <f t="shared" si="486"/>
        <v>0</v>
      </c>
      <c r="S528" s="130">
        <f t="shared" si="486"/>
        <v>0</v>
      </c>
      <c r="T528" s="130">
        <f t="shared" si="486"/>
        <v>0</v>
      </c>
      <c r="U528" s="130">
        <f t="shared" si="486"/>
        <v>0</v>
      </c>
      <c r="V528" s="130">
        <f t="shared" si="486"/>
        <v>0</v>
      </c>
      <c r="W528" s="130">
        <f t="shared" si="486"/>
        <v>0</v>
      </c>
      <c r="X528" s="130">
        <f t="shared" si="486"/>
        <v>0</v>
      </c>
      <c r="Y528" s="130">
        <f t="shared" si="486"/>
        <v>0</v>
      </c>
      <c r="Z528" s="130">
        <f t="shared" si="486"/>
        <v>0</v>
      </c>
      <c r="AA528" s="130">
        <f t="shared" si="486"/>
        <v>0</v>
      </c>
      <c r="AB528" s="130">
        <f t="shared" si="486"/>
        <v>0</v>
      </c>
      <c r="AC528" s="130">
        <f t="shared" si="486"/>
        <v>0</v>
      </c>
      <c r="AD528" s="130">
        <f t="shared" si="486"/>
        <v>0</v>
      </c>
      <c r="AE528" s="130">
        <f t="shared" si="486"/>
        <v>0</v>
      </c>
      <c r="AF528" s="130">
        <f t="shared" si="486"/>
        <v>0</v>
      </c>
      <c r="AG528" s="130">
        <f t="shared" si="486"/>
        <v>0</v>
      </c>
      <c r="AH528" s="130">
        <f t="shared" si="486"/>
        <v>0</v>
      </c>
      <c r="AI528" s="130">
        <f t="shared" si="486"/>
        <v>0</v>
      </c>
      <c r="AJ528" s="130">
        <f t="shared" si="486"/>
        <v>0</v>
      </c>
      <c r="AK528" s="130">
        <f t="shared" si="486"/>
        <v>0</v>
      </c>
      <c r="AL528" s="130">
        <f t="shared" si="486"/>
        <v>0</v>
      </c>
      <c r="AM528" s="130">
        <f t="shared" si="486"/>
        <v>0</v>
      </c>
      <c r="AN528" s="130">
        <f t="shared" si="486"/>
        <v>0</v>
      </c>
      <c r="AO528" s="130">
        <f t="shared" si="486"/>
        <v>0</v>
      </c>
      <c r="AP528" s="130">
        <f t="shared" si="486"/>
        <v>0</v>
      </c>
      <c r="AQ528" s="130">
        <f t="shared" si="486"/>
        <v>0</v>
      </c>
      <c r="AR528" s="130">
        <f t="shared" si="486"/>
        <v>0</v>
      </c>
      <c r="AS528" s="130">
        <f t="shared" si="486"/>
        <v>0</v>
      </c>
      <c r="AT528" s="130">
        <f t="shared" si="486"/>
        <v>0</v>
      </c>
      <c r="AU528" s="130">
        <f t="shared" si="486"/>
        <v>0</v>
      </c>
    </row>
    <row r="529" spans="16:47" ht="12.75">
      <c r="P529" s="130">
        <f aca="true" t="shared" si="487" ref="P529:AU529">P461-P495</f>
        <v>0</v>
      </c>
      <c r="Q529" s="130">
        <f t="shared" si="487"/>
        <v>0</v>
      </c>
      <c r="R529" s="130">
        <f t="shared" si="487"/>
        <v>0</v>
      </c>
      <c r="S529" s="130">
        <f t="shared" si="487"/>
        <v>0</v>
      </c>
      <c r="T529" s="130">
        <f t="shared" si="487"/>
        <v>0</v>
      </c>
      <c r="U529" s="130">
        <f t="shared" si="487"/>
        <v>0</v>
      </c>
      <c r="V529" s="130">
        <f t="shared" si="487"/>
        <v>0</v>
      </c>
      <c r="W529" s="130">
        <f t="shared" si="487"/>
        <v>0</v>
      </c>
      <c r="X529" s="130">
        <f t="shared" si="487"/>
        <v>0</v>
      </c>
      <c r="Y529" s="130">
        <f t="shared" si="487"/>
        <v>0</v>
      </c>
      <c r="Z529" s="130">
        <f t="shared" si="487"/>
        <v>0</v>
      </c>
      <c r="AA529" s="130">
        <f t="shared" si="487"/>
        <v>0</v>
      </c>
      <c r="AB529" s="130">
        <f t="shared" si="487"/>
        <v>0</v>
      </c>
      <c r="AC529" s="130">
        <f t="shared" si="487"/>
        <v>0</v>
      </c>
      <c r="AD529" s="130">
        <f t="shared" si="487"/>
        <v>0</v>
      </c>
      <c r="AE529" s="130">
        <f t="shared" si="487"/>
        <v>0</v>
      </c>
      <c r="AF529" s="130">
        <f t="shared" si="487"/>
        <v>0</v>
      </c>
      <c r="AG529" s="130">
        <f t="shared" si="487"/>
        <v>0</v>
      </c>
      <c r="AH529" s="130">
        <f t="shared" si="487"/>
        <v>0</v>
      </c>
      <c r="AI529" s="130">
        <f t="shared" si="487"/>
        <v>0</v>
      </c>
      <c r="AJ529" s="130">
        <f t="shared" si="487"/>
        <v>0</v>
      </c>
      <c r="AK529" s="130">
        <f t="shared" si="487"/>
        <v>0</v>
      </c>
      <c r="AL529" s="130">
        <f t="shared" si="487"/>
        <v>0</v>
      </c>
      <c r="AM529" s="130">
        <f t="shared" si="487"/>
        <v>0</v>
      </c>
      <c r="AN529" s="130">
        <f t="shared" si="487"/>
        <v>0</v>
      </c>
      <c r="AO529" s="130">
        <f t="shared" si="487"/>
        <v>0</v>
      </c>
      <c r="AP529" s="130">
        <f t="shared" si="487"/>
        <v>0</v>
      </c>
      <c r="AQ529" s="130">
        <f t="shared" si="487"/>
        <v>0</v>
      </c>
      <c r="AR529" s="130">
        <f t="shared" si="487"/>
        <v>0</v>
      </c>
      <c r="AS529" s="130">
        <f t="shared" si="487"/>
        <v>0</v>
      </c>
      <c r="AT529" s="130">
        <f t="shared" si="487"/>
        <v>0</v>
      </c>
      <c r="AU529" s="130">
        <f t="shared" si="487"/>
        <v>0</v>
      </c>
    </row>
    <row r="530" spans="16:47" ht="12.75">
      <c r="P530" s="130">
        <f aca="true" t="shared" si="488" ref="P530:AU530">P462-P496</f>
        <v>0</v>
      </c>
      <c r="Q530" s="130">
        <f t="shared" si="488"/>
        <v>0</v>
      </c>
      <c r="R530" s="130">
        <f t="shared" si="488"/>
        <v>0</v>
      </c>
      <c r="S530" s="130">
        <f t="shared" si="488"/>
        <v>0</v>
      </c>
      <c r="T530" s="130">
        <f t="shared" si="488"/>
        <v>0</v>
      </c>
      <c r="U530" s="130">
        <f t="shared" si="488"/>
        <v>0</v>
      </c>
      <c r="V530" s="130">
        <f t="shared" si="488"/>
        <v>0</v>
      </c>
      <c r="W530" s="130">
        <f t="shared" si="488"/>
        <v>0</v>
      </c>
      <c r="X530" s="130">
        <f t="shared" si="488"/>
        <v>0</v>
      </c>
      <c r="Y530" s="130">
        <f t="shared" si="488"/>
        <v>0</v>
      </c>
      <c r="Z530" s="130">
        <f t="shared" si="488"/>
        <v>0</v>
      </c>
      <c r="AA530" s="130">
        <f t="shared" si="488"/>
        <v>0</v>
      </c>
      <c r="AB530" s="130">
        <f t="shared" si="488"/>
        <v>0</v>
      </c>
      <c r="AC530" s="130">
        <f t="shared" si="488"/>
        <v>0</v>
      </c>
      <c r="AD530" s="130">
        <f t="shared" si="488"/>
        <v>0</v>
      </c>
      <c r="AE530" s="130">
        <f t="shared" si="488"/>
        <v>0</v>
      </c>
      <c r="AF530" s="130">
        <f t="shared" si="488"/>
        <v>0</v>
      </c>
      <c r="AG530" s="130">
        <f t="shared" si="488"/>
        <v>0</v>
      </c>
      <c r="AH530" s="130">
        <f t="shared" si="488"/>
        <v>0</v>
      </c>
      <c r="AI530" s="130">
        <f t="shared" si="488"/>
        <v>0</v>
      </c>
      <c r="AJ530" s="130">
        <f t="shared" si="488"/>
        <v>0</v>
      </c>
      <c r="AK530" s="130">
        <f t="shared" si="488"/>
        <v>0</v>
      </c>
      <c r="AL530" s="130">
        <f t="shared" si="488"/>
        <v>0</v>
      </c>
      <c r="AM530" s="130">
        <f t="shared" si="488"/>
        <v>0</v>
      </c>
      <c r="AN530" s="130">
        <f t="shared" si="488"/>
        <v>0</v>
      </c>
      <c r="AO530" s="130">
        <f t="shared" si="488"/>
        <v>0</v>
      </c>
      <c r="AP530" s="130">
        <f t="shared" si="488"/>
        <v>0</v>
      </c>
      <c r="AQ530" s="130">
        <f t="shared" si="488"/>
        <v>0</v>
      </c>
      <c r="AR530" s="130">
        <f t="shared" si="488"/>
        <v>0</v>
      </c>
      <c r="AS530" s="130">
        <f t="shared" si="488"/>
        <v>0</v>
      </c>
      <c r="AT530" s="130">
        <f t="shared" si="488"/>
        <v>0</v>
      </c>
      <c r="AU530" s="130">
        <f t="shared" si="488"/>
        <v>0</v>
      </c>
    </row>
    <row r="531" spans="16:47" ht="12.75">
      <c r="P531" s="130">
        <f aca="true" t="shared" si="489" ref="P531:AU531">P463-P497</f>
        <v>0</v>
      </c>
      <c r="Q531" s="130">
        <f t="shared" si="489"/>
        <v>0</v>
      </c>
      <c r="R531" s="130">
        <f t="shared" si="489"/>
        <v>0</v>
      </c>
      <c r="S531" s="130">
        <f t="shared" si="489"/>
        <v>0</v>
      </c>
      <c r="T531" s="130">
        <f t="shared" si="489"/>
        <v>0</v>
      </c>
      <c r="U531" s="130">
        <f t="shared" si="489"/>
        <v>0</v>
      </c>
      <c r="V531" s="130">
        <f t="shared" si="489"/>
        <v>0</v>
      </c>
      <c r="W531" s="130">
        <f t="shared" si="489"/>
        <v>0</v>
      </c>
      <c r="X531" s="130">
        <f t="shared" si="489"/>
        <v>0</v>
      </c>
      <c r="Y531" s="130">
        <f t="shared" si="489"/>
        <v>0</v>
      </c>
      <c r="Z531" s="130">
        <f t="shared" si="489"/>
        <v>0</v>
      </c>
      <c r="AA531" s="130">
        <f t="shared" si="489"/>
        <v>0</v>
      </c>
      <c r="AB531" s="130">
        <f t="shared" si="489"/>
        <v>0</v>
      </c>
      <c r="AC531" s="130">
        <f t="shared" si="489"/>
        <v>0</v>
      </c>
      <c r="AD531" s="130">
        <f t="shared" si="489"/>
        <v>0</v>
      </c>
      <c r="AE531" s="130">
        <f t="shared" si="489"/>
        <v>0</v>
      </c>
      <c r="AF531" s="130">
        <f t="shared" si="489"/>
        <v>0</v>
      </c>
      <c r="AG531" s="130">
        <f t="shared" si="489"/>
        <v>0</v>
      </c>
      <c r="AH531" s="130">
        <f t="shared" si="489"/>
        <v>0</v>
      </c>
      <c r="AI531" s="130">
        <f t="shared" si="489"/>
        <v>0</v>
      </c>
      <c r="AJ531" s="130">
        <f t="shared" si="489"/>
        <v>0</v>
      </c>
      <c r="AK531" s="130">
        <f t="shared" si="489"/>
        <v>0</v>
      </c>
      <c r="AL531" s="130">
        <f t="shared" si="489"/>
        <v>0</v>
      </c>
      <c r="AM531" s="130">
        <f t="shared" si="489"/>
        <v>0</v>
      </c>
      <c r="AN531" s="130">
        <f t="shared" si="489"/>
        <v>0</v>
      </c>
      <c r="AO531" s="130">
        <f t="shared" si="489"/>
        <v>0</v>
      </c>
      <c r="AP531" s="130">
        <f t="shared" si="489"/>
        <v>0</v>
      </c>
      <c r="AQ531" s="130">
        <f t="shared" si="489"/>
        <v>0</v>
      </c>
      <c r="AR531" s="130">
        <f t="shared" si="489"/>
        <v>0</v>
      </c>
      <c r="AS531" s="130">
        <f t="shared" si="489"/>
        <v>0</v>
      </c>
      <c r="AT531" s="130">
        <f t="shared" si="489"/>
        <v>0</v>
      </c>
      <c r="AU531" s="130">
        <f t="shared" si="489"/>
        <v>0</v>
      </c>
    </row>
    <row r="532" spans="16:47" ht="12.75">
      <c r="P532" s="130">
        <f aca="true" t="shared" si="490" ref="P532:AU532">P464-P498</f>
        <v>0</v>
      </c>
      <c r="Q532" s="130">
        <f t="shared" si="490"/>
        <v>0</v>
      </c>
      <c r="R532" s="130">
        <f t="shared" si="490"/>
        <v>0</v>
      </c>
      <c r="S532" s="130">
        <f t="shared" si="490"/>
        <v>0</v>
      </c>
      <c r="T532" s="130">
        <f t="shared" si="490"/>
        <v>0</v>
      </c>
      <c r="U532" s="130">
        <f t="shared" si="490"/>
        <v>0</v>
      </c>
      <c r="V532" s="130">
        <f t="shared" si="490"/>
        <v>0</v>
      </c>
      <c r="W532" s="130">
        <f t="shared" si="490"/>
        <v>0</v>
      </c>
      <c r="X532" s="130">
        <f t="shared" si="490"/>
        <v>0</v>
      </c>
      <c r="Y532" s="130">
        <f t="shared" si="490"/>
        <v>0</v>
      </c>
      <c r="Z532" s="130">
        <f t="shared" si="490"/>
        <v>0</v>
      </c>
      <c r="AA532" s="130">
        <f t="shared" si="490"/>
        <v>0</v>
      </c>
      <c r="AB532" s="130">
        <f t="shared" si="490"/>
        <v>0</v>
      </c>
      <c r="AC532" s="130">
        <f t="shared" si="490"/>
        <v>0</v>
      </c>
      <c r="AD532" s="130">
        <f t="shared" si="490"/>
        <v>0</v>
      </c>
      <c r="AE532" s="130">
        <f t="shared" si="490"/>
        <v>0</v>
      </c>
      <c r="AF532" s="130">
        <f t="shared" si="490"/>
        <v>0</v>
      </c>
      <c r="AG532" s="130">
        <f t="shared" si="490"/>
        <v>0</v>
      </c>
      <c r="AH532" s="130">
        <f t="shared" si="490"/>
        <v>0</v>
      </c>
      <c r="AI532" s="130">
        <f t="shared" si="490"/>
        <v>0</v>
      </c>
      <c r="AJ532" s="130">
        <f t="shared" si="490"/>
        <v>0</v>
      </c>
      <c r="AK532" s="130">
        <f t="shared" si="490"/>
        <v>0</v>
      </c>
      <c r="AL532" s="130">
        <f t="shared" si="490"/>
        <v>0</v>
      </c>
      <c r="AM532" s="130">
        <f t="shared" si="490"/>
        <v>0</v>
      </c>
      <c r="AN532" s="130">
        <f t="shared" si="490"/>
        <v>0</v>
      </c>
      <c r="AO532" s="130">
        <f t="shared" si="490"/>
        <v>0</v>
      </c>
      <c r="AP532" s="130">
        <f t="shared" si="490"/>
        <v>0</v>
      </c>
      <c r="AQ532" s="130">
        <f t="shared" si="490"/>
        <v>0</v>
      </c>
      <c r="AR532" s="130">
        <f t="shared" si="490"/>
        <v>0</v>
      </c>
      <c r="AS532" s="130">
        <f t="shared" si="490"/>
        <v>0</v>
      </c>
      <c r="AT532" s="130">
        <f t="shared" si="490"/>
        <v>0</v>
      </c>
      <c r="AU532" s="130">
        <f t="shared" si="490"/>
        <v>0</v>
      </c>
    </row>
    <row r="533" spans="16:47" ht="12.75">
      <c r="P533" s="130">
        <f aca="true" t="shared" si="491" ref="P533:AU533">P465-P499</f>
        <v>0</v>
      </c>
      <c r="Q533" s="130">
        <f t="shared" si="491"/>
        <v>0</v>
      </c>
      <c r="R533" s="130">
        <f t="shared" si="491"/>
        <v>0</v>
      </c>
      <c r="S533" s="130">
        <f t="shared" si="491"/>
        <v>0</v>
      </c>
      <c r="T533" s="130">
        <f t="shared" si="491"/>
        <v>0</v>
      </c>
      <c r="U533" s="130">
        <f t="shared" si="491"/>
        <v>0</v>
      </c>
      <c r="V533" s="130">
        <f t="shared" si="491"/>
        <v>0</v>
      </c>
      <c r="W533" s="130">
        <f t="shared" si="491"/>
        <v>0</v>
      </c>
      <c r="X533" s="130">
        <f t="shared" si="491"/>
        <v>0</v>
      </c>
      <c r="Y533" s="130">
        <f t="shared" si="491"/>
        <v>0</v>
      </c>
      <c r="Z533" s="130">
        <f t="shared" si="491"/>
        <v>0</v>
      </c>
      <c r="AA533" s="130">
        <f t="shared" si="491"/>
        <v>0</v>
      </c>
      <c r="AB533" s="130">
        <f t="shared" si="491"/>
        <v>0</v>
      </c>
      <c r="AC533" s="130">
        <f t="shared" si="491"/>
        <v>0</v>
      </c>
      <c r="AD533" s="130">
        <f t="shared" si="491"/>
        <v>0</v>
      </c>
      <c r="AE533" s="130">
        <f t="shared" si="491"/>
        <v>0</v>
      </c>
      <c r="AF533" s="130">
        <f t="shared" si="491"/>
        <v>0</v>
      </c>
      <c r="AG533" s="130">
        <f t="shared" si="491"/>
        <v>0</v>
      </c>
      <c r="AH533" s="130">
        <f t="shared" si="491"/>
        <v>0</v>
      </c>
      <c r="AI533" s="130">
        <f t="shared" si="491"/>
        <v>0</v>
      </c>
      <c r="AJ533" s="130">
        <f t="shared" si="491"/>
        <v>0</v>
      </c>
      <c r="AK533" s="130">
        <f t="shared" si="491"/>
        <v>0</v>
      </c>
      <c r="AL533" s="130">
        <f t="shared" si="491"/>
        <v>0</v>
      </c>
      <c r="AM533" s="130">
        <f t="shared" si="491"/>
        <v>0</v>
      </c>
      <c r="AN533" s="130">
        <f t="shared" si="491"/>
        <v>0</v>
      </c>
      <c r="AO533" s="130">
        <f t="shared" si="491"/>
        <v>0</v>
      </c>
      <c r="AP533" s="130">
        <f t="shared" si="491"/>
        <v>0</v>
      </c>
      <c r="AQ533" s="130">
        <f t="shared" si="491"/>
        <v>0</v>
      </c>
      <c r="AR533" s="130">
        <f t="shared" si="491"/>
        <v>0</v>
      </c>
      <c r="AS533" s="130">
        <f t="shared" si="491"/>
        <v>0</v>
      </c>
      <c r="AT533" s="130">
        <f t="shared" si="491"/>
        <v>0</v>
      </c>
      <c r="AU533" s="130">
        <f t="shared" si="491"/>
        <v>0</v>
      </c>
    </row>
    <row r="534" spans="16:47" ht="12.75">
      <c r="P534" s="130">
        <f aca="true" t="shared" si="492" ref="P534:AU534">P466-P500</f>
        <v>0</v>
      </c>
      <c r="Q534" s="130">
        <f t="shared" si="492"/>
        <v>0</v>
      </c>
      <c r="R534" s="130">
        <f t="shared" si="492"/>
        <v>0</v>
      </c>
      <c r="S534" s="130">
        <f t="shared" si="492"/>
        <v>0</v>
      </c>
      <c r="T534" s="130">
        <f t="shared" si="492"/>
        <v>0</v>
      </c>
      <c r="U534" s="130">
        <f t="shared" si="492"/>
        <v>0</v>
      </c>
      <c r="V534" s="130">
        <f t="shared" si="492"/>
        <v>0</v>
      </c>
      <c r="W534" s="130">
        <f t="shared" si="492"/>
        <v>0</v>
      </c>
      <c r="X534" s="130">
        <f t="shared" si="492"/>
        <v>0</v>
      </c>
      <c r="Y534" s="130">
        <f t="shared" si="492"/>
        <v>0</v>
      </c>
      <c r="Z534" s="130">
        <f t="shared" si="492"/>
        <v>0</v>
      </c>
      <c r="AA534" s="130">
        <f t="shared" si="492"/>
        <v>0</v>
      </c>
      <c r="AB534" s="130">
        <f t="shared" si="492"/>
        <v>0</v>
      </c>
      <c r="AC534" s="130">
        <f t="shared" si="492"/>
        <v>0</v>
      </c>
      <c r="AD534" s="130">
        <f t="shared" si="492"/>
        <v>0</v>
      </c>
      <c r="AE534" s="130">
        <f t="shared" si="492"/>
        <v>0</v>
      </c>
      <c r="AF534" s="130">
        <f t="shared" si="492"/>
        <v>0</v>
      </c>
      <c r="AG534" s="130">
        <f t="shared" si="492"/>
        <v>0</v>
      </c>
      <c r="AH534" s="130">
        <f t="shared" si="492"/>
        <v>0</v>
      </c>
      <c r="AI534" s="130">
        <f t="shared" si="492"/>
        <v>0</v>
      </c>
      <c r="AJ534" s="130">
        <f t="shared" si="492"/>
        <v>0</v>
      </c>
      <c r="AK534" s="130">
        <f t="shared" si="492"/>
        <v>0</v>
      </c>
      <c r="AL534" s="130">
        <f t="shared" si="492"/>
        <v>0</v>
      </c>
      <c r="AM534" s="130">
        <f t="shared" si="492"/>
        <v>0</v>
      </c>
      <c r="AN534" s="130">
        <f t="shared" si="492"/>
        <v>0</v>
      </c>
      <c r="AO534" s="130">
        <f t="shared" si="492"/>
        <v>0</v>
      </c>
      <c r="AP534" s="130">
        <f t="shared" si="492"/>
        <v>0</v>
      </c>
      <c r="AQ534" s="130">
        <f t="shared" si="492"/>
        <v>0</v>
      </c>
      <c r="AR534" s="130">
        <f t="shared" si="492"/>
        <v>0</v>
      </c>
      <c r="AS534" s="130">
        <f t="shared" si="492"/>
        <v>0</v>
      </c>
      <c r="AT534" s="130">
        <f t="shared" si="492"/>
        <v>0</v>
      </c>
      <c r="AU534" s="130">
        <f t="shared" si="492"/>
        <v>0</v>
      </c>
    </row>
    <row r="535" spans="16:47" ht="12.75">
      <c r="P535" s="130">
        <f aca="true" t="shared" si="493" ref="P535:AT535">P467-P501</f>
        <v>0</v>
      </c>
      <c r="Q535" s="130">
        <f t="shared" si="493"/>
        <v>0</v>
      </c>
      <c r="R535" s="130">
        <f t="shared" si="493"/>
        <v>0</v>
      </c>
      <c r="S535" s="130">
        <f t="shared" si="493"/>
        <v>0</v>
      </c>
      <c r="T535" s="130">
        <f t="shared" si="493"/>
        <v>0</v>
      </c>
      <c r="U535" s="130">
        <f t="shared" si="493"/>
        <v>0</v>
      </c>
      <c r="V535" s="130">
        <f t="shared" si="493"/>
        <v>0</v>
      </c>
      <c r="W535" s="130">
        <f t="shared" si="493"/>
        <v>0</v>
      </c>
      <c r="X535" s="130">
        <f t="shared" si="493"/>
        <v>0</v>
      </c>
      <c r="Y535" s="130">
        <f t="shared" si="493"/>
        <v>0</v>
      </c>
      <c r="Z535" s="130">
        <f t="shared" si="493"/>
        <v>0</v>
      </c>
      <c r="AA535" s="130">
        <f t="shared" si="493"/>
        <v>0</v>
      </c>
      <c r="AB535" s="130">
        <f t="shared" si="493"/>
        <v>0</v>
      </c>
      <c r="AC535" s="130">
        <f t="shared" si="493"/>
        <v>0</v>
      </c>
      <c r="AD535" s="130">
        <f t="shared" si="493"/>
        <v>0</v>
      </c>
      <c r="AE535" s="130">
        <f t="shared" si="493"/>
        <v>0</v>
      </c>
      <c r="AF535" s="130">
        <f t="shared" si="493"/>
        <v>0</v>
      </c>
      <c r="AG535" s="130">
        <f t="shared" si="493"/>
        <v>0</v>
      </c>
      <c r="AH535" s="130">
        <f t="shared" si="493"/>
        <v>0</v>
      </c>
      <c r="AI535" s="130">
        <f t="shared" si="493"/>
        <v>0</v>
      </c>
      <c r="AJ535" s="130">
        <f t="shared" si="493"/>
        <v>0</v>
      </c>
      <c r="AK535" s="130">
        <f t="shared" si="493"/>
        <v>0</v>
      </c>
      <c r="AL535" s="130">
        <f t="shared" si="493"/>
        <v>0</v>
      </c>
      <c r="AM535" s="130">
        <f t="shared" si="493"/>
        <v>0</v>
      </c>
      <c r="AN535" s="130">
        <f t="shared" si="493"/>
        <v>0</v>
      </c>
      <c r="AO535" s="130">
        <f t="shared" si="493"/>
        <v>0</v>
      </c>
      <c r="AP535" s="130">
        <f t="shared" si="493"/>
        <v>0</v>
      </c>
      <c r="AQ535" s="130">
        <f t="shared" si="493"/>
        <v>0</v>
      </c>
      <c r="AR535" s="130">
        <f t="shared" si="493"/>
        <v>0</v>
      </c>
      <c r="AS535" s="130">
        <f t="shared" si="493"/>
        <v>0</v>
      </c>
      <c r="AT535" s="130">
        <f t="shared" si="493"/>
        <v>0</v>
      </c>
      <c r="AU535" s="130">
        <f>AU467-AU501</f>
        <v>0</v>
      </c>
    </row>
    <row r="536" spans="16:47" ht="12.75">
      <c r="P536" s="130"/>
      <c r="Q536" s="130"/>
      <c r="R536" s="130"/>
      <c r="S536" s="130"/>
      <c r="T536" s="130"/>
      <c r="U536" s="130"/>
      <c r="V536" s="130"/>
      <c r="W536" s="130"/>
      <c r="X536" s="130"/>
      <c r="Y536" s="130"/>
      <c r="Z536" s="130"/>
      <c r="AA536" s="130"/>
      <c r="AB536" s="130"/>
      <c r="AC536" s="130"/>
      <c r="AD536" s="130"/>
      <c r="AE536" s="130"/>
      <c r="AF536" s="130"/>
      <c r="AG536" s="130"/>
      <c r="AH536" s="130"/>
      <c r="AI536" s="130"/>
      <c r="AJ536" s="130"/>
      <c r="AK536" s="130"/>
      <c r="AL536" s="130"/>
      <c r="AM536" s="130"/>
      <c r="AN536" s="130"/>
      <c r="AO536" s="130"/>
      <c r="AP536" s="130"/>
      <c r="AQ536" s="130"/>
      <c r="AR536" s="130"/>
      <c r="AS536" s="130"/>
      <c r="AT536" s="130"/>
      <c r="AU536" s="130"/>
    </row>
    <row r="537" spans="16:47" ht="12.75">
      <c r="P537" s="130"/>
      <c r="Q537" s="130"/>
      <c r="R537" s="130"/>
      <c r="S537" s="130"/>
      <c r="T537" s="130"/>
      <c r="U537" s="130"/>
      <c r="V537" s="130"/>
      <c r="W537" s="130"/>
      <c r="X537" s="130"/>
      <c r="Y537" s="130"/>
      <c r="Z537" s="130"/>
      <c r="AA537" s="130"/>
      <c r="AB537" s="130"/>
      <c r="AC537" s="130"/>
      <c r="AD537" s="130"/>
      <c r="AE537" s="130"/>
      <c r="AF537" s="130"/>
      <c r="AG537" s="130"/>
      <c r="AH537" s="130"/>
      <c r="AI537" s="130"/>
      <c r="AJ537" s="130"/>
      <c r="AK537" s="130"/>
      <c r="AL537" s="130"/>
      <c r="AM537" s="130"/>
      <c r="AN537" s="130"/>
      <c r="AO537" s="130"/>
      <c r="AP537" s="130"/>
      <c r="AQ537" s="130"/>
      <c r="AR537" s="130"/>
      <c r="AS537" s="130"/>
      <c r="AT537" s="130"/>
      <c r="AU537" s="130"/>
    </row>
    <row r="538" spans="16:47" ht="12.75">
      <c r="P538" s="130"/>
      <c r="Q538" s="130"/>
      <c r="R538" s="130"/>
      <c r="S538" s="130"/>
      <c r="T538" s="130"/>
      <c r="U538" s="130"/>
      <c r="V538" s="130"/>
      <c r="W538" s="130"/>
      <c r="X538" s="130"/>
      <c r="Y538" s="130"/>
      <c r="Z538" s="130"/>
      <c r="AA538" s="130"/>
      <c r="AB538" s="130"/>
      <c r="AC538" s="130"/>
      <c r="AD538" s="130"/>
      <c r="AE538" s="130"/>
      <c r="AF538" s="130"/>
      <c r="AG538" s="130"/>
      <c r="AH538" s="130"/>
      <c r="AI538" s="130"/>
      <c r="AJ538" s="130"/>
      <c r="AK538" s="130"/>
      <c r="AL538" s="130"/>
      <c r="AM538" s="130"/>
      <c r="AN538" s="130"/>
      <c r="AO538" s="130"/>
      <c r="AP538" s="130"/>
      <c r="AQ538" s="130"/>
      <c r="AR538" s="130"/>
      <c r="AS538" s="130"/>
      <c r="AT538" s="130"/>
      <c r="AU538" s="130"/>
    </row>
    <row r="539" spans="16:47" ht="12.75">
      <c r="P539" s="130"/>
      <c r="Q539" s="130"/>
      <c r="R539" s="130"/>
      <c r="S539" s="130"/>
      <c r="T539" s="130"/>
      <c r="U539" s="130"/>
      <c r="V539" s="130"/>
      <c r="W539" s="130"/>
      <c r="X539" s="130"/>
      <c r="Y539" s="130"/>
      <c r="Z539" s="130"/>
      <c r="AA539" s="130"/>
      <c r="AB539" s="130"/>
      <c r="AC539" s="130"/>
      <c r="AD539" s="130"/>
      <c r="AE539" s="130"/>
      <c r="AF539" s="130"/>
      <c r="AG539" s="130"/>
      <c r="AH539" s="130"/>
      <c r="AI539" s="130"/>
      <c r="AJ539" s="130"/>
      <c r="AK539" s="130"/>
      <c r="AL539" s="130"/>
      <c r="AM539" s="130"/>
      <c r="AN539" s="130"/>
      <c r="AO539" s="130"/>
      <c r="AP539" s="130"/>
      <c r="AQ539" s="130"/>
      <c r="AR539" s="130"/>
      <c r="AS539" s="130"/>
      <c r="AT539" s="130"/>
      <c r="AU539" s="130"/>
    </row>
    <row r="540" spans="16:47" ht="12.75">
      <c r="P540" s="130"/>
      <c r="Q540" s="130"/>
      <c r="R540" s="130"/>
      <c r="S540" s="130"/>
      <c r="T540" s="130"/>
      <c r="U540" s="130"/>
      <c r="V540" s="130"/>
      <c r="W540" s="130"/>
      <c r="X540" s="130"/>
      <c r="Y540" s="130"/>
      <c r="Z540" s="130"/>
      <c r="AA540" s="130"/>
      <c r="AB540" s="130"/>
      <c r="AC540" s="130"/>
      <c r="AD540" s="130"/>
      <c r="AE540" s="130"/>
      <c r="AF540" s="130"/>
      <c r="AG540" s="130"/>
      <c r="AH540" s="130"/>
      <c r="AI540" s="130"/>
      <c r="AJ540" s="130"/>
      <c r="AK540" s="130"/>
      <c r="AL540" s="130"/>
      <c r="AM540" s="130"/>
      <c r="AN540" s="130"/>
      <c r="AO540" s="130"/>
      <c r="AP540" s="130"/>
      <c r="AQ540" s="130"/>
      <c r="AR540" s="130"/>
      <c r="AS540" s="130"/>
      <c r="AT540" s="130"/>
      <c r="AU540" s="13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2012-03-19T18:05:10Z</dcterms:created>
  <dcterms:modified xsi:type="dcterms:W3CDTF">2017-03-18T14:01:14Z</dcterms:modified>
  <cp:category/>
  <cp:version/>
  <cp:contentType/>
  <cp:contentStatus/>
</cp:coreProperties>
</file>